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tabRatio="829" activeTab="0"/>
  </bookViews>
  <sheets>
    <sheet name="Маҳаллалар кесимида" sheetId="1" r:id="rId1"/>
    <sheet name="14,1" sheetId="2" state="hidden" r:id="rId2"/>
    <sheet name="14,2" sheetId="3" state="hidden" r:id="rId3"/>
    <sheet name="14.2.1" sheetId="4" state="hidden" r:id="rId4"/>
    <sheet name="14.3" sheetId="5" state="hidden" r:id="rId5"/>
    <sheet name="14.4" sheetId="6" state="hidden" r:id="rId6"/>
    <sheet name="14.5" sheetId="7" state="hidden" r:id="rId7"/>
    <sheet name="14.6" sheetId="8" state="hidden" r:id="rId8"/>
    <sheet name="14,7" sheetId="9" state="hidden" r:id="rId9"/>
    <sheet name="14,8" sheetId="10" state="hidden" r:id="rId10"/>
    <sheet name="Миллат таркиби" sheetId="11" state="hidden" r:id="rId11"/>
    <sheet name="Мутахассислиги" sheetId="12" state="hidden" r:id="rId12"/>
    <sheet name="Секторлар кесимида" sheetId="13" state="hidden" r:id="rId13"/>
  </sheets>
  <definedNames>
    <definedName name="_xlnm._FilterDatabase" localSheetId="0" hidden="1">'Маҳаллалар кесимида'!$A$4:$AK$39</definedName>
    <definedName name="_xlnm.Print_Area" localSheetId="1">'14,1'!$A$1:$AF$6</definedName>
    <definedName name="_xlnm.Print_Area" localSheetId="4">'14.3'!$A$1:$M$5</definedName>
    <definedName name="_xlnm.Print_Area" localSheetId="12">'Секторлар кесимида'!$A$1:$V$6</definedName>
  </definedNames>
  <calcPr fullCalcOnLoad="1"/>
</workbook>
</file>

<file path=xl/sharedStrings.xml><?xml version="1.0" encoding="utf-8"?>
<sst xmlns="http://schemas.openxmlformats.org/spreadsheetml/2006/main" count="1339" uniqueCount="537">
  <si>
    <t>№</t>
  </si>
  <si>
    <t>Жами ФЎЎБОлар сони</t>
  </si>
  <si>
    <t>Аҳоли сони бўйича</t>
  </si>
  <si>
    <t>Хонадон сони 1000 тагача бўлган</t>
  </si>
  <si>
    <t xml:space="preserve">Хонадон сони 4000 тадан ортиқ бўлган </t>
  </si>
  <si>
    <t>Оилалар сони бўйича</t>
  </si>
  <si>
    <t>Хонадонлар сони бўйича</t>
  </si>
  <si>
    <t>ФЎЎБО таснифи</t>
  </si>
  <si>
    <t>Географик жойлашув</t>
  </si>
  <si>
    <t>Ҳудуд номи</t>
  </si>
  <si>
    <t>Овул фуқаролар 
йиғинлари сони</t>
  </si>
  <si>
    <t>Маҳалла фуқаролар 
йиғини сони</t>
  </si>
  <si>
    <t>Шундан</t>
  </si>
  <si>
    <t xml:space="preserve">Аҳоли сони 4000-6000
 нафаргача бўлган </t>
  </si>
  <si>
    <t>Аҳоли сони 1000-2000 
нафаргача бўлган</t>
  </si>
  <si>
    <t>Аҳоли сони 2000-4000 
нафаргача бўлган</t>
  </si>
  <si>
    <t>Аҳоли сони 6000-8000 
нафаргача бўлган</t>
  </si>
  <si>
    <t xml:space="preserve">Аҳоли сони 8000-10000 
нафаргача бўлган </t>
  </si>
  <si>
    <t>Аҳоли сони 10000-12000 
нафаргача бўлган</t>
  </si>
  <si>
    <t>Аҳоли сони 12000 
нафардан юқори бўлган</t>
  </si>
  <si>
    <t xml:space="preserve">Оила сони 1000 тагача бўлган </t>
  </si>
  <si>
    <t xml:space="preserve">Оила сони 4000 
тадан ортиқ бўлган </t>
  </si>
  <si>
    <t>Шаҳарча фуқаролар 
йиғинлари сони</t>
  </si>
  <si>
    <t>Қишлоқ фуқаролар 
йиғинлари сони</t>
  </si>
  <si>
    <t>Оила сони 1000 тадан
 2000 тагача бўлган</t>
  </si>
  <si>
    <t>Ишдан бўшаган раислар бўйича</t>
  </si>
  <si>
    <t>Жорий йилда ишдан бўшаган фуқаролар йиғинлари раислари сони</t>
  </si>
  <si>
    <t>Ёши бўйича</t>
  </si>
  <si>
    <t>Маълумоти бўйича</t>
  </si>
  <si>
    <t>Жами фуқаролар йиғинлари сони</t>
  </si>
  <si>
    <t>Амалда фаолият кўрсатаётган фуқаролар йиғин раислари сони</t>
  </si>
  <si>
    <t>Шундан аёллар сони</t>
  </si>
  <si>
    <t>Ўз хоҳишига биноан</t>
  </si>
  <si>
    <t>Ҳокимият ёки бошқа идоралар тавсиясига кўра</t>
  </si>
  <si>
    <t>Хизмат вазифасини суистеъмол қилганлиги учун</t>
  </si>
  <si>
    <t>Бошқа ишга ўтганлиги учун</t>
  </si>
  <si>
    <t>Вафот этганлиги учун</t>
  </si>
  <si>
    <t>30 ёшгача</t>
  </si>
  <si>
    <t xml:space="preserve">30 ёшдан 40 ёшгача </t>
  </si>
  <si>
    <t xml:space="preserve">40 ёшдан 60 ёшгача </t>
  </si>
  <si>
    <t>60 ёшдан ошганлар</t>
  </si>
  <si>
    <t>1 йилгача</t>
  </si>
  <si>
    <t>1 йилдан 3 йилгача</t>
  </si>
  <si>
    <t>3 йилдан 5 йилгача</t>
  </si>
  <si>
    <t>5 йилдан 10 йилгача</t>
  </si>
  <si>
    <t>10 йил ва ундан ортиқ</t>
  </si>
  <si>
    <t>Ўрта маълумотли</t>
  </si>
  <si>
    <t>Ўрта-махсус маълумотли</t>
  </si>
  <si>
    <t>Олий маълумотли</t>
  </si>
  <si>
    <t>Фуқаролар йиғинлари раислари тўғрисида 
МАЪЛУМОТ</t>
  </si>
  <si>
    <t xml:space="preserve">Ҳисобод даврида ишдан бўшаган раислар сони </t>
  </si>
  <si>
    <t>Амалда фаолият кўрсатаётган ҳуқуқ-тартибот ишлари бўйича ўринбосари сони</t>
  </si>
  <si>
    <t>Жорий йилда ишдан бўшаган раис ўринбосарлари сони</t>
  </si>
  <si>
    <t xml:space="preserve">Вакант фуқаролар йиғини раиси ўринбосари сони </t>
  </si>
  <si>
    <t>Амалда фаолият кўрсатаётган ўринбосарлар сони</t>
  </si>
  <si>
    <t>Амалда фаолият кўрсатаётган мутахассилар сони</t>
  </si>
  <si>
    <t>Фуқаролар йиғини раисининг ободонлаштириш, томорқа ва тадбиркорлик масалалари бўйича ўринбосарлари тўғрисида 
МАЪЛУМОТ</t>
  </si>
  <si>
    <t>Фуқаролар йиғинининг оила ва хотин-қизлар масалалари бўйича мутахассислари тўғрисида 
МАЪЛУМОТ</t>
  </si>
  <si>
    <t>Маҳалладаги иш стажи бўйича</t>
  </si>
  <si>
    <t xml:space="preserve">Штат бўйича фуқаролар йиғини раиси
 ҳуқуқ-тартибот ишлари бўйича ўринбосари сони </t>
  </si>
  <si>
    <t xml:space="preserve">Шундан вакантлари </t>
  </si>
  <si>
    <t>Фуқаролар йиғини раисининг ҳуқуқ-тартибот ишлари бўйича ўринбосари 
(профилактика инспектори) тўғрисида 
МАЪЛУМОТ</t>
  </si>
  <si>
    <t>Хонадон сони 1001 тадан 
2000 тагача бўлган</t>
  </si>
  <si>
    <t>Хонадон сони 2001 тадан 
3000 тагача бўлган</t>
  </si>
  <si>
    <t>Хонадон сони 3001 тадан 
4000 тагача бўлган</t>
  </si>
  <si>
    <t>Маълумоти</t>
  </si>
  <si>
    <t>Ёши</t>
  </si>
  <si>
    <t>Фуқаролар йиғинларига берилган ҳисоботлар тўғрисида 
МАЪЛУМОТ</t>
  </si>
  <si>
    <t>Фуқаролар йиғинларига берилган жами ҳисоботлар сони</t>
  </si>
  <si>
    <t>шундан</t>
  </si>
  <si>
    <t>Ҳисоботлар берилмаган фуқаролар йиғинлари сони</t>
  </si>
  <si>
    <t>Ҳисобот бермаган давлат бошқарув органлари сони</t>
  </si>
  <si>
    <t>Қорақалпоғистон Республикаси Вазирлар Кенгаши раиси, вилоятлар ва Тошкент шаҳар ҳокимларининг ҳисоботлари сони</t>
  </si>
  <si>
    <t>Туман (шаҳар) ҳокимларининг ҳисоботлари сони</t>
  </si>
  <si>
    <t xml:space="preserve">Давлат бошқаруви органлари раҳбарларининг ҳисоботлари сони </t>
  </si>
  <si>
    <t>Фуқаролар йиғинлари ходимлари томонидан берилган ҳисоботлар сони</t>
  </si>
  <si>
    <t>Ҳисобот бермаган фуқаролар йиғинлари ходимлари сони</t>
  </si>
  <si>
    <t xml:space="preserve">Йиғин раиси томонидан берилган хисоботлар </t>
  </si>
  <si>
    <t>Ҳуқуқ-тартибот ишлари бўйича ўринбосари (профилактика инспектори) томонидан берилган ҳисоботлар</t>
  </si>
  <si>
    <t>Оила, хотин-қизлар ва ижтимоий-маънавий масалалар бўйича ўринбосарларининг ҳисоботлари</t>
  </si>
  <si>
    <t xml:space="preserve">Ободонлаштириш, томорқа ва тадбиркорлик масалалари бўйича ўринбосарининг ҳисоботлари  </t>
  </si>
  <si>
    <t>Оила ва хотин-қизлар масалалари бўйича мутахассисларининг ҳисоботлари</t>
  </si>
  <si>
    <t>Ҳисобот даврида янги ташкил этилган ФЎЎБОлар сони</t>
  </si>
  <si>
    <t>Оила сони 2001 тадан 
3000 тагача бўлган</t>
  </si>
  <si>
    <t>Оила сони 3001 тадан 
4000 тагача бўлган</t>
  </si>
  <si>
    <t xml:space="preserve">Маълумоти </t>
  </si>
  <si>
    <t xml:space="preserve">Ўрта </t>
  </si>
  <si>
    <t xml:space="preserve">Ўрта-махсус </t>
  </si>
  <si>
    <t xml:space="preserve">Олий </t>
  </si>
  <si>
    <t>Оилалар сони 2000  ва ундан ортиқ бўлган фуқаролар йиғинлари сони</t>
  </si>
  <si>
    <t>Ўрта</t>
  </si>
  <si>
    <t>Ўрта-махсус</t>
  </si>
  <si>
    <t>Олий</t>
  </si>
  <si>
    <t>Мутахассис штати ажратилмаган фуқаролар йиғинлари сони</t>
  </si>
  <si>
    <t xml:space="preserve">40 ёшдан 
60 ёшгача </t>
  </si>
  <si>
    <t>Вакант фуқаролар йиғини 
раислари сони</t>
  </si>
  <si>
    <t>2019 йилда сайловдан сўнг ишдан  бўшаган фуқаролар йиғини раислар сони</t>
  </si>
  <si>
    <t>Туман(ш номи</t>
  </si>
  <si>
    <t>Ҳарбий шчаларда жойлашган  фуқаролар йиғинлари сони</t>
  </si>
  <si>
    <t>Жамоатчилик асосидаги  маҳаллалар сони</t>
  </si>
  <si>
    <t>Штатлар сони</t>
  </si>
  <si>
    <t xml:space="preserve">Вакант фуқаролар йиғини мутахассислари сони </t>
  </si>
  <si>
    <t>Фуқаролар йиғини раисининг оила, хотин-қизлар ва ижтимоий-маънавий 
масалалар бўйича ўринбосарлари тўғрисида 
МАЪЛУМОТ</t>
  </si>
  <si>
    <t>Жорий йилда ишдан бўшаган  мутахассислар сони</t>
  </si>
  <si>
    <t>Фуқаролар йиғини ходимларининг миллати тўғрисида 
МАЪЛУМОТ</t>
  </si>
  <si>
    <t>Туман (шаҳар)  номи</t>
  </si>
  <si>
    <t>Фуқаролар йиғинлари раислари</t>
  </si>
  <si>
    <t>Фуқаролар йиғини раисининг оила, хотин-қизлар ва ижтимоий-маънавий масалалар бўйича ўринбосарлари</t>
  </si>
  <si>
    <t>Фуқаролар йиғини раисининг ободонлаштириш, томорқа ва тадбиркорлик масалалари бўйича ўринбосарлари</t>
  </si>
  <si>
    <t>Фуқаролар йиғинининг оила ва хотин-қизлар масалалари бўйича мутахассислари</t>
  </si>
  <si>
    <t>Ўзбек</t>
  </si>
  <si>
    <t>Қорақалпоқ</t>
  </si>
  <si>
    <t>Қозоқ</t>
  </si>
  <si>
    <t>Қирғиз</t>
  </si>
  <si>
    <t>Рус</t>
  </si>
  <si>
    <t>Тожик</t>
  </si>
  <si>
    <t>Туркман</t>
  </si>
  <si>
    <t>Корейс</t>
  </si>
  <si>
    <t>Бошқалар</t>
  </si>
  <si>
    <t>Амалда ишлаётган раислар солни</t>
  </si>
  <si>
    <t>Амалда фаолият кўрсатаётган раис ўринбосар-лари</t>
  </si>
  <si>
    <t>Амалда ишлаётган мутахассислар сони</t>
  </si>
  <si>
    <t>Секторлар кесимида маҳалла, аҳоли ва оилалар тўғрисида статистик 
МАЪЛУМОТ</t>
  </si>
  <si>
    <t>Т/Р</t>
  </si>
  <si>
    <t>МФЙ сони</t>
  </si>
  <si>
    <t>Аҳоли сони</t>
  </si>
  <si>
    <t>Оила сони</t>
  </si>
  <si>
    <t>Хонадон сони</t>
  </si>
  <si>
    <t>1-СЕКТОР</t>
  </si>
  <si>
    <t>2-СЕКТОР</t>
  </si>
  <si>
    <t>3-СЕКТОР</t>
  </si>
  <si>
    <t>4-СЕКТОР</t>
  </si>
  <si>
    <t>(ҳоким)</t>
  </si>
  <si>
    <t>(прокурор)</t>
  </si>
  <si>
    <t>(ИИБ)</t>
  </si>
  <si>
    <t>(ДСИ)</t>
  </si>
  <si>
    <t>маҳалла сони</t>
  </si>
  <si>
    <t>аҳоли сони</t>
  </si>
  <si>
    <t>оила сони</t>
  </si>
  <si>
    <t>хонадон сони</t>
  </si>
  <si>
    <t>Фуқаролар йиғинлари раисларининг сифат таркиби  тўғрисида 
МАЪЛУМОТ</t>
  </si>
  <si>
    <t>Раислардан пенсияга  чиқиб ишлаётганлар сони</t>
  </si>
  <si>
    <t>шундан аёллар сони</t>
  </si>
  <si>
    <t>шу жумладан ҳарбий хизматчи пенсионерлар сони</t>
  </si>
  <si>
    <t>35 ёшгача</t>
  </si>
  <si>
    <t>шундан аёллар</t>
  </si>
  <si>
    <t xml:space="preserve">35 ёшдан 45 ёшгача </t>
  </si>
  <si>
    <t xml:space="preserve">45 ёшдан 
55 ёшгача </t>
  </si>
  <si>
    <t>55 ёшдан ошганлар</t>
  </si>
  <si>
    <t>01.01.2021 йил ҳолатига</t>
  </si>
  <si>
    <t>Фуқаролар йиғини идораси жойлашган манзили</t>
  </si>
  <si>
    <t>Фуқаролар йиғини рўйхатдан ўтган рақами ва санаси</t>
  </si>
  <si>
    <r>
      <t xml:space="preserve">Фуқаролар йиғинининг ИНН рақами* </t>
    </r>
    <r>
      <rPr>
        <b/>
        <sz val="12"/>
        <color indexed="10"/>
        <rFont val="Times New Roman"/>
        <family val="1"/>
      </rPr>
      <t>гувоҳонмадан қайта кўриб чиқилсин</t>
    </r>
  </si>
  <si>
    <t>Сектор рақами</t>
  </si>
  <si>
    <t>Географик жойлашуви* (Г1, Г2, Г3, Г4, Г5)</t>
  </si>
  <si>
    <t>Фуқаролар йиғинлари таркибидаги аҳоли пунктлари сони (қишлоқ ва овул ҳ.к)</t>
  </si>
  <si>
    <t>Фуқаролар йиғини раиси</t>
  </si>
  <si>
    <t xml:space="preserve">Раисининг Оила, хотин-қизлар ва ижтимоий маънавий масалалар бўйича ўринбосари </t>
  </si>
  <si>
    <t>Раисининг Ободонлаштириш, томорвқа ва тадбиркорлик масалалари бўйича ўринбосари</t>
  </si>
  <si>
    <t>Оила ва хотин-қизлар масалалари бўйича мутахассислари</t>
  </si>
  <si>
    <t>Маҳалла раисининг Ф.И.Ш.</t>
  </si>
  <si>
    <t>Телефон рақами</t>
  </si>
  <si>
    <t>Туғилган йили</t>
  </si>
  <si>
    <t>Мутахассисилиги</t>
  </si>
  <si>
    <t>Миллати</t>
  </si>
  <si>
    <t>Ўринбосарнинг Ф.И.Ш.</t>
  </si>
  <si>
    <t>-</t>
  </si>
  <si>
    <t>Шаҳарда жойлашган
 фуқаролар йиғинлари  (Г1)</t>
  </si>
  <si>
    <t>Туман марказида жойлашган фуқаролар йиғинлари (Г2)</t>
  </si>
  <si>
    <t>Туман марказигача 30 км бўлган масофада жойлашган фуқаролар йиғинлари (Г3)</t>
  </si>
  <si>
    <t>Туман марказидан 30 км ва ундан олис масофада, тоғли ва чўл ҳудудида жойлашган фуқаролар йиғинлари (Г4)</t>
  </si>
  <si>
    <t>Чегара (ёки анклав) ҳудудида жойлашган фуқаролар йиғинлари (Г5)</t>
  </si>
  <si>
    <t>Фуқаролар йиғини ходимларининг мутахассисилиги тўғрисида 
МАЪЛУМОТ</t>
  </si>
  <si>
    <t>Иқтисодчи</t>
  </si>
  <si>
    <t>Ҳуқуқшунос</t>
  </si>
  <si>
    <t>Педагог</t>
  </si>
  <si>
    <t>Шифокор</t>
  </si>
  <si>
    <t>Муҳандис</t>
  </si>
  <si>
    <t>Агроном</t>
  </si>
  <si>
    <t>Журналист</t>
  </si>
  <si>
    <t xml:space="preserve">Фуқаролар йиғинлари статистикаси бўйича 2022 йил 1 январь ҳолатига бўлган
Ҳ И С О Б О Т </t>
  </si>
  <si>
    <t>2022 йил 1 январь ҳолатига</t>
  </si>
  <si>
    <t>01.01.2022 йил ҳолатига</t>
  </si>
  <si>
    <t>Янгибозор тумани</t>
  </si>
  <si>
    <t>Янгибозор туманида секторлар кесимида маҳалла, аҳоли ва оилалар тўғрисида статистик 
МАЪЛУМОТ</t>
  </si>
  <si>
    <t>Янгибозор тумани жами</t>
  </si>
  <si>
    <t>Паҳлавон Маҳмуд номли МФЙ</t>
  </si>
  <si>
    <t>Пахлавон Маҳмуд кўчаси 1 уй</t>
  </si>
  <si>
    <t>№51-2, 18.02.2019 йил</t>
  </si>
  <si>
    <t>Г3</t>
  </si>
  <si>
    <t>Юсупов Рустам Рузимович</t>
  </si>
  <si>
    <t>99-706-15-71</t>
  </si>
  <si>
    <t>ўрта махсус</t>
  </si>
  <si>
    <t>Техник-механик</t>
  </si>
  <si>
    <t>ўзбек</t>
  </si>
  <si>
    <t>Сабирова Муқаддас Ботировна</t>
  </si>
  <si>
    <t>97-363-57-18</t>
  </si>
  <si>
    <t>олий</t>
  </si>
  <si>
    <t>Математика</t>
  </si>
  <si>
    <t>Ражабова Гулора ХХХ</t>
  </si>
  <si>
    <t>97-525-02-58</t>
  </si>
  <si>
    <t xml:space="preserve">Қишлоқ хўжалиги қурилиши </t>
  </si>
  <si>
    <t>“Манғитлар”  МФЙ</t>
  </si>
  <si>
    <t>Хамдўстлик кўчаси
3А-уй</t>
  </si>
  <si>
    <t>№15, 28.11.2013 йил</t>
  </si>
  <si>
    <t>Раҳимова Шоира махсадбаевна</t>
  </si>
  <si>
    <t>97-512-42-77</t>
  </si>
  <si>
    <t>Қишлоқ хўжалигини механизациялаштириш</t>
  </si>
  <si>
    <t>Жуманиязова Тозагул Сапарбаевна</t>
  </si>
  <si>
    <t>99-041-30-67</t>
  </si>
  <si>
    <t xml:space="preserve">Физика фани ўқитувчиси  </t>
  </si>
  <si>
    <t>Атажонов Ғуломжон Тўлибаевич</t>
  </si>
  <si>
    <t>97-603-19-89</t>
  </si>
  <si>
    <t>Амалий математика ва информатика</t>
  </si>
  <si>
    <t>“Бўстон”  МФЙ</t>
  </si>
  <si>
    <t>Истиқлол кўчаси 26-уй</t>
  </si>
  <si>
    <t>№14, 28.11.2013 йил</t>
  </si>
  <si>
    <t>Раимбаева Мақсуда Абдиримбаевна</t>
  </si>
  <si>
    <t>93-863-73-16</t>
  </si>
  <si>
    <t>Почта алоқаси техниги</t>
  </si>
  <si>
    <t>Юлдошева Султонпошша Тўлиевна</t>
  </si>
  <si>
    <t>94-311-15-62</t>
  </si>
  <si>
    <t xml:space="preserve">Рус тили ва адабиёти  </t>
  </si>
  <si>
    <t>“Оча-қалъа”  МФЙ</t>
  </si>
  <si>
    <t>Ҳунарманд кўчаси рақамсиз</t>
  </si>
  <si>
    <t>№22, 28.11.2013 йил</t>
  </si>
  <si>
    <t>Юллиев Мақсуд Сабирович</t>
  </si>
  <si>
    <t>99-045-22-09</t>
  </si>
  <si>
    <t>Қишлоқ қурилиш</t>
  </si>
  <si>
    <t>Ваисова Ўғилжон Юлдошевна</t>
  </si>
  <si>
    <t>93-284-12-75</t>
  </si>
  <si>
    <t>Қишлоқ хўжалик ҳисобчиси</t>
  </si>
  <si>
    <t>Султонов Шерзод Қадамбаевич</t>
  </si>
  <si>
    <t>93-467-84-88</t>
  </si>
  <si>
    <t>“Ширинлар”  МФЙ</t>
  </si>
  <si>
    <t>Мустақиллик кўчаси
10 уй</t>
  </si>
  <si>
    <t>№21, 28.11.2013 йил</t>
  </si>
  <si>
    <t>Вапаев Қудрат  Бабажонович</t>
  </si>
  <si>
    <t>97-459-32-50</t>
  </si>
  <si>
    <t>Техник-технолог</t>
  </si>
  <si>
    <t>Қазақова Муҳайё Аллабергановна</t>
  </si>
  <si>
    <t>97-516-16-90</t>
  </si>
  <si>
    <t>Жисмоний тарбия ва жисмоний маданият</t>
  </si>
  <si>
    <t>Қораева Эркиной ХХХ</t>
  </si>
  <si>
    <t>97-512-42-49</t>
  </si>
  <si>
    <t>Ҳисобчи</t>
  </si>
  <si>
    <t>“Гулистон”  МФЙ</t>
  </si>
  <si>
    <t>Гулистон кўчаси 1-уй</t>
  </si>
  <si>
    <t>№20, 28.11.2013 йил</t>
  </si>
  <si>
    <t>Каримов Эркинбой Рийимбаевич</t>
  </si>
  <si>
    <t>93-090-05-62</t>
  </si>
  <si>
    <t>Механик-инженер</t>
  </si>
  <si>
    <t>Атауллаева Энажон Жамаладдиновна</t>
  </si>
  <si>
    <t>97-768-69-67</t>
  </si>
  <si>
    <t>Тарбиячи</t>
  </si>
  <si>
    <t>Матякубова Ёрқиной Аманбаевна</t>
  </si>
  <si>
    <t>93-708-85-11</t>
  </si>
  <si>
    <t>“Наврўз”  МФЙ</t>
  </si>
  <si>
    <t>Ж.Мангуберди кўчаси ракамсиз</t>
  </si>
  <si>
    <t>№35, 02.12.2013 йил</t>
  </si>
  <si>
    <t>Г2</t>
  </si>
  <si>
    <t>Янгибаев Батир Рахимбаевич</t>
  </si>
  <si>
    <t>97-005-19-67</t>
  </si>
  <si>
    <t xml:space="preserve">Саноат иссиқлик энергетикаси </t>
  </si>
  <si>
    <t>Хасанова Умида Қурамбаевна</t>
  </si>
  <si>
    <t>97-856-07-81</t>
  </si>
  <si>
    <t>Кимё фани ўқитувчиси</t>
  </si>
  <si>
    <t>Амарова Максуда Ҳасанбаевна</t>
  </si>
  <si>
    <t>99-529-83-79</t>
  </si>
  <si>
    <t xml:space="preserve"> Иқтисодчи</t>
  </si>
  <si>
    <t>“Ҳамдўстлик”  МФЙ</t>
  </si>
  <si>
    <t>Оқтол кўчаси 1 А-уй</t>
  </si>
  <si>
    <t>№1003842,
16.06.2021 йил</t>
  </si>
  <si>
    <t>Тўраев Мансурбек Алимбаевич</t>
  </si>
  <si>
    <t>99-731-09-29</t>
  </si>
  <si>
    <t>Бухгалтерия ҳисоби ва молия-аудит</t>
  </si>
  <si>
    <t>99-578-14-64</t>
  </si>
  <si>
    <t>Бухгалтерия ва аудит</t>
  </si>
  <si>
    <t>Давлатов Шерзод сапарбаевич</t>
  </si>
  <si>
    <t>99-416-86-90</t>
  </si>
  <si>
    <t>Қишлоқ хўжалиги инженери</t>
  </si>
  <si>
    <r>
      <t xml:space="preserve">Маҳалла номи 
</t>
    </r>
    <r>
      <rPr>
        <b/>
        <sz val="12"/>
        <color indexed="10"/>
        <rFont val="Times New Roman"/>
        <family val="1"/>
      </rPr>
      <t>(Маҳалла номи қуйидагича ёзилсин)</t>
    </r>
  </si>
  <si>
    <t>Хоразм вилояти</t>
  </si>
  <si>
    <t>Ҳамид Олимжон номли  МФЙ</t>
  </si>
  <si>
    <t>Ҳамид Олимжон кўчаси 54-уй</t>
  </si>
  <si>
    <t>№11, 28.11.2013 йил</t>
  </si>
  <si>
    <t>Қазақов Рустам Сапарбаевич</t>
  </si>
  <si>
    <t>97-511-04-77</t>
  </si>
  <si>
    <t>трактор машинист</t>
  </si>
  <si>
    <t>Эшчанова Маърифат Бекчановна</t>
  </si>
  <si>
    <t>97-792-40-83</t>
  </si>
  <si>
    <t>Банк иши</t>
  </si>
  <si>
    <t>Хайитов Хуршид Солийбаевич</t>
  </si>
  <si>
    <t>97-600-44-22</t>
  </si>
  <si>
    <t>Булгалтер аудитор</t>
  </si>
  <si>
    <t>“Ҳайват”  МФЙ</t>
  </si>
  <si>
    <t>Ҳайват кўчаси 1А-уй</t>
  </si>
  <si>
    <t>№10, 28.11.2013 йил</t>
  </si>
  <si>
    <t>Оқназаров Аминбой Римбергенович</t>
  </si>
  <si>
    <t>97-790-94-32</t>
  </si>
  <si>
    <t>Ҳисоб-иқтисод</t>
  </si>
  <si>
    <t>Тангирова Айжон</t>
  </si>
  <si>
    <t>97-791-82-02</t>
  </si>
  <si>
    <t xml:space="preserve">тикувчилик </t>
  </si>
  <si>
    <t>Халбаев Азизбек Рўзмат ўғли</t>
  </si>
  <si>
    <t>99-672-97-65</t>
  </si>
  <si>
    <t>Компютер технологиялари инженери</t>
  </si>
  <si>
    <t>“Шоирлар”  МФЙ</t>
  </si>
  <si>
    <t>Марифат кўчаси 4А- уй</t>
  </si>
  <si>
    <t>№12, 28.11.2013 йил</t>
  </si>
  <si>
    <t>Ядгаров Даврон ХХХ</t>
  </si>
  <si>
    <t>97-510-33-20</t>
  </si>
  <si>
    <t>Олим агроном</t>
  </si>
  <si>
    <t>Ачилова Севара Сабировна</t>
  </si>
  <si>
    <t>97-528-00-76</t>
  </si>
  <si>
    <t>Оббосов Расул Мадримович</t>
  </si>
  <si>
    <t>97-791-91-71</t>
  </si>
  <si>
    <t>ЭХМ оператори, ҳисобчи</t>
  </si>
  <si>
    <t>“Барҳаёт”  МФЙ</t>
  </si>
  <si>
    <t>Парвона кўчаси 14б уй</t>
  </si>
  <si>
    <t>№13, 10.11.2016 йил</t>
  </si>
  <si>
    <t>Яқубов Алижон Тўлибаевич</t>
  </si>
  <si>
    <t>99-529-50-75</t>
  </si>
  <si>
    <t>Агро тупроқшунос</t>
  </si>
  <si>
    <t>Алламова Муқаддас Қадамбаевна</t>
  </si>
  <si>
    <t>99-376-62-06</t>
  </si>
  <si>
    <t>Ҳамширалик иши</t>
  </si>
  <si>
    <t>Матрасулов Диёрбек Азимбой ўғли</t>
  </si>
  <si>
    <t>97-517-30-05</t>
  </si>
  <si>
    <t>Агракимё ва агратупроқшунос</t>
  </si>
  <si>
    <t>“Халқобод”  МФЙ</t>
  </si>
  <si>
    <t xml:space="preserve">Ўзбекистон кўчаси
19-уй </t>
  </si>
  <si>
    <t>№33, 02.12.2013 йил</t>
  </si>
  <si>
    <t>Рузметов Эркабой Мадаминович</t>
  </si>
  <si>
    <t>93-619-38-67</t>
  </si>
  <si>
    <t>Зооинженер</t>
  </si>
  <si>
    <t>Каримова Саида Жуманазаровна</t>
  </si>
  <si>
    <t>93-929-09-78</t>
  </si>
  <si>
    <t>Инглиз тили ва оила ўқитувчиси</t>
  </si>
  <si>
    <t>Абдираҳимова Азиза Эрматовна</t>
  </si>
  <si>
    <t>93-748-34-55</t>
  </si>
  <si>
    <t>Банк иши мутахасиси</t>
  </si>
  <si>
    <t>“Тозадўрман”  МФЙ</t>
  </si>
  <si>
    <t>Улуғбек кучаси ракамсиз</t>
  </si>
  <si>
    <t>№32, 02.12.2013 йил</t>
  </si>
  <si>
    <t>Ахмедов Худайназар Кадирберганович</t>
  </si>
  <si>
    <t>94-312-34-66</t>
  </si>
  <si>
    <t>Инженер- механик</t>
  </si>
  <si>
    <t>Каримова Муяссар Отабоевна</t>
  </si>
  <si>
    <t>94-319-17-65</t>
  </si>
  <si>
    <t xml:space="preserve">Педагогика психология          </t>
  </si>
  <si>
    <t>“Қоратепа”  МФЙ</t>
  </si>
  <si>
    <t>Жавохир кўчаси 17-уй</t>
  </si>
  <si>
    <t>№34, 02.12.2013 йил</t>
  </si>
  <si>
    <t>Юлдошев Бабажон Эгамович</t>
  </si>
  <si>
    <t>99-576-60-24</t>
  </si>
  <si>
    <t>Инженер-механик</t>
  </si>
  <si>
    <t>Норметова Сўнажон ХХХ</t>
  </si>
  <si>
    <t>93-749-44-07</t>
  </si>
  <si>
    <t xml:space="preserve">Биология </t>
  </si>
  <si>
    <t>Қарриев Махмуд Ахмедович</t>
  </si>
  <si>
    <t>99-749-21-72</t>
  </si>
  <si>
    <t>ўрта</t>
  </si>
  <si>
    <t>“Дўстлик”  МФЙ</t>
  </si>
  <si>
    <t>Машъал кўчаси 1-уй</t>
  </si>
  <si>
    <t>№37, 02.12.2013 йил</t>
  </si>
  <si>
    <t>Қушақова Зулайха Каримовна</t>
  </si>
  <si>
    <t>99-738-56-92</t>
  </si>
  <si>
    <t>Жобберганова Ниязжон Павонназаровна</t>
  </si>
  <si>
    <t>99-556-07-16</t>
  </si>
  <si>
    <t>Техник механик ишлаб чикариш мастери</t>
  </si>
  <si>
    <t xml:space="preserve">Алламова Комила Бахтиёр қизи </t>
  </si>
  <si>
    <t>99-224-31-61</t>
  </si>
  <si>
    <t>“Янгиобод”  МФЙ</t>
  </si>
  <si>
    <t>Порлоқ йўл кўчаси</t>
  </si>
  <si>
    <t>№1003723,
16.06.2021 йил</t>
  </si>
  <si>
    <t>Нарметов Жуманазар Ўктамович</t>
  </si>
  <si>
    <t>91-436-32-62</t>
  </si>
  <si>
    <t>агроном</t>
  </si>
  <si>
    <t>Худайберганова Нафосат Палвонназаровна</t>
  </si>
  <si>
    <t>90-438-18-87</t>
  </si>
  <si>
    <t xml:space="preserve">Жисманий тарбия </t>
  </si>
  <si>
    <t>Худайберганов Руслон мадраҳимович</t>
  </si>
  <si>
    <t>91-916-99-44</t>
  </si>
  <si>
    <t>Бухгалтерия</t>
  </si>
  <si>
    <t>“Юқори Башқир”  МФЙ</t>
  </si>
  <si>
    <t>Тантана кўчаси 4-уй</t>
  </si>
  <si>
    <t>№17, 28.11.2013 йил</t>
  </si>
  <si>
    <t>Маткурбанов Зариббай Батирович</t>
  </si>
  <si>
    <t>99-940-90-61</t>
  </si>
  <si>
    <t>Кутубхонашунослик ва библиография</t>
  </si>
  <si>
    <t>Халмуратова Зевар Матякубовна</t>
  </si>
  <si>
    <t>97-451-07-71</t>
  </si>
  <si>
    <t>Бухгалтер</t>
  </si>
  <si>
    <t>Худойберганов Жамол Норматович</t>
  </si>
  <si>
    <t>97-528-88-78</t>
  </si>
  <si>
    <t xml:space="preserve">Ҳуқуқшунос-иқтисодчи  </t>
  </si>
  <si>
    <t>“Навбаҳор”  МФЙ</t>
  </si>
  <si>
    <t>№18, 16.11.2016 йил</t>
  </si>
  <si>
    <t>Юлдашев Ғайрат Хўжамуратович</t>
  </si>
  <si>
    <t>97-360-44-79</t>
  </si>
  <si>
    <t>Қутлимуратова Инобат Бозорбаевна</t>
  </si>
  <si>
    <t>99-963-78-82</t>
  </si>
  <si>
    <t>Нурметова Юлдуз Бахтияровна</t>
  </si>
  <si>
    <t>97-362-16-66</t>
  </si>
  <si>
    <t xml:space="preserve">Банк ходими </t>
  </si>
  <si>
    <t>“Жайхун”  МФЙ</t>
  </si>
  <si>
    <t>Ўзбекистон кўчаси</t>
  </si>
  <si>
    <t>№19, 28.11.2013 йил</t>
  </si>
  <si>
    <t>Халмуратов Жахонгир Эшмуратович</t>
  </si>
  <si>
    <t>99-566-14-24</t>
  </si>
  <si>
    <t xml:space="preserve">Бухгалтерия иши </t>
  </si>
  <si>
    <t>Матвапаева Замира Алимовна</t>
  </si>
  <si>
    <t>99-459-48-33</t>
  </si>
  <si>
    <t>Иктисодчи</t>
  </si>
  <si>
    <t>Қўчқаров Улуғбек Отабаевич</t>
  </si>
  <si>
    <t>99-751-30-56</t>
  </si>
  <si>
    <t>Бухгалтерия ҳисоби ва аудит</t>
  </si>
  <si>
    <t>“Олтинкўл”  МФЙ</t>
  </si>
  <si>
    <t>Малохатли кўчаси 4-уй</t>
  </si>
  <si>
    <t>№27, 28.11.2013 йил</t>
  </si>
  <si>
    <t>Ядигаров Неъматжон Мадаминович</t>
  </si>
  <si>
    <t>99-503-10-56</t>
  </si>
  <si>
    <t>Отажонова Зебо Пўлатбоевна</t>
  </si>
  <si>
    <t>99-026-11-70</t>
  </si>
  <si>
    <t>Агрономия</t>
  </si>
  <si>
    <t>Аманбоев Зохид Уразбаевич</t>
  </si>
  <si>
    <t>99-679-10-78</t>
  </si>
  <si>
    <t xml:space="preserve">Банк иши                              </t>
  </si>
  <si>
    <t>“Чўболончи”  МФЙ</t>
  </si>
  <si>
    <t xml:space="preserve"> Асрлар садоси кўчаси 7-уй</t>
  </si>
  <si>
    <t>№26, 28.11.2013 йил</t>
  </si>
  <si>
    <t>Матниязов Қўзибой Сабирович</t>
  </si>
  <si>
    <t>93-286-45-46</t>
  </si>
  <si>
    <t>олим-агроном</t>
  </si>
  <si>
    <t>Эшаметова  Сайёра Шерматовна</t>
  </si>
  <si>
    <t>97-518-00-12</t>
  </si>
  <si>
    <t>Математика-информатика</t>
  </si>
  <si>
    <t>Матёкубов Бардам Бозорбаевич</t>
  </si>
  <si>
    <t>97-790-81-79</t>
  </si>
  <si>
    <t>Солиқ ва соликка тортиш</t>
  </si>
  <si>
    <t>“Янги-ёп”  МФЙ</t>
  </si>
  <si>
    <t>Боғзор кўча 5-уй</t>
  </si>
  <si>
    <t>№36, 02.12.2013 йил</t>
  </si>
  <si>
    <t>Жумабоев Рашид Қуранбаевич</t>
  </si>
  <si>
    <t>90-738-00-18</t>
  </si>
  <si>
    <t>Бабажанова Ханимжон Аллаёровна</t>
  </si>
  <si>
    <t>99-508-68-33</t>
  </si>
  <si>
    <t>Ўзбек тили ва адабиёт ўқитувчиси</t>
  </si>
  <si>
    <t>Бобожонова Барчиной Адилбековна</t>
  </si>
  <si>
    <t>99-253-12-83</t>
  </si>
  <si>
    <t>Компютер оператори, қишлоқ хўжалик ҳисобчиси</t>
  </si>
  <si>
    <t>“Истиқлол”  МФЙ</t>
  </si>
  <si>
    <t>Янги йўл кўчаси 2-а-уй</t>
  </si>
  <si>
    <t>№23, 26.11.2016 йил</t>
  </si>
  <si>
    <t>Хасанов Тулибой Қўзиевич</t>
  </si>
  <si>
    <t>97-456-54-65</t>
  </si>
  <si>
    <t>Салиханова Дилбар Аллаяровна</t>
  </si>
  <si>
    <t>97-090-18-66</t>
  </si>
  <si>
    <t>Салаев Хурсанд Зарипбаевич</t>
  </si>
  <si>
    <t>97-458-84-87</t>
  </si>
  <si>
    <t>Бухгалтерия хисоби</t>
  </si>
  <si>
    <t>“Ифтихор”  МФЙ</t>
  </si>
  <si>
    <t>№24, 26.11.2016 йил</t>
  </si>
  <si>
    <t>Сабиров Аматбой Исақович</t>
  </si>
  <si>
    <t>99-508-63-05</t>
  </si>
  <si>
    <t>Ҳисобчи, бухгалтер</t>
  </si>
  <si>
    <t>Рўзимова Мақсуда Атажановна</t>
  </si>
  <si>
    <t>97-458-36-19</t>
  </si>
  <si>
    <t>Меҳнат таълими</t>
  </si>
  <si>
    <t>Сапарбаев Жавоҳир Юлдош ўғли</t>
  </si>
  <si>
    <t>93-001-27-02</t>
  </si>
  <si>
    <t>Банк операциялари</t>
  </si>
  <si>
    <t>“Қадрият”  МФЙ</t>
  </si>
  <si>
    <t>Фермерлар кўчаси</t>
  </si>
  <si>
    <t>№25, 08.11.2016 йил</t>
  </si>
  <si>
    <t>Исмаилов Атаназар Артиқович</t>
  </si>
  <si>
    <t>97-510-63-17</t>
  </si>
  <si>
    <t>Муҳандис-қурувчи</t>
  </si>
  <si>
    <t>Аллаберганова Гулбаҳор Искандаровна</t>
  </si>
  <si>
    <t>97-512-63-15</t>
  </si>
  <si>
    <t xml:space="preserve">Бошлангич  синф  ўкитувчиси  </t>
  </si>
  <si>
    <t>“Боғолон”  МФЙ</t>
  </si>
  <si>
    <t>Ўрикзор кўчаси</t>
  </si>
  <si>
    <t>№31, 02.12.2013 йил</t>
  </si>
  <si>
    <t>Жумамуратов Мухтор Рахимберганович</t>
  </si>
  <si>
    <t>93-286-06-42</t>
  </si>
  <si>
    <t xml:space="preserve">Бухгалтер- аудит </t>
  </si>
  <si>
    <t>Нурманова Сабоҳат Мадрим қизи</t>
  </si>
  <si>
    <t>93-743-13-00</t>
  </si>
  <si>
    <t xml:space="preserve">Миллий, олимпия спорт турлари буйича мураббий </t>
  </si>
  <si>
    <t>Норбоева Раъно Аминовна</t>
  </si>
  <si>
    <t>94-314-69-00</t>
  </si>
  <si>
    <t>“Қиёт”  МФЙ</t>
  </si>
  <si>
    <t>Таълим маскани 31-уй</t>
  </si>
  <si>
    <t>№28, 02.12.2013 йил</t>
  </si>
  <si>
    <t>Наримонов Жуманазар Нариманович</t>
  </si>
  <si>
    <t>93-280-10-71</t>
  </si>
  <si>
    <t>Муҳандис-механик</t>
  </si>
  <si>
    <t>“Катли”  МФЙ</t>
  </si>
  <si>
    <t>Ҳимматли кўчаси 48-уй</t>
  </si>
  <si>
    <t>№29, 02.12.2013 йил</t>
  </si>
  <si>
    <t>Матякубов Кўкланбой Зарипович</t>
  </si>
  <si>
    <t>97-514-36-92</t>
  </si>
  <si>
    <t>Ташкилотчи-зооветтехник</t>
  </si>
  <si>
    <t>Хайтимметова Гулнора Ўтамуратовна</t>
  </si>
  <si>
    <t>99-790-96-39</t>
  </si>
  <si>
    <t>Хизматчи-алоқачи</t>
  </si>
  <si>
    <t>Бобожонова Сурайё Эрназар қизи</t>
  </si>
  <si>
    <t>93-287-23-02</t>
  </si>
  <si>
    <t>Компютер инженери</t>
  </si>
  <si>
    <t>“Минг Боғолон”  МФЙ</t>
  </si>
  <si>
    <t>Низомий кўчаси 31-уй</t>
  </si>
  <si>
    <t>№30, 02.12.2013 йил</t>
  </si>
  <si>
    <t>Матуразов Турғунбой Салаевич</t>
  </si>
  <si>
    <t>97-790-19-79</t>
  </si>
  <si>
    <t>Сув хўжалиги</t>
  </si>
  <si>
    <t>Абдуллаева Ёрқиной Матякубовна</t>
  </si>
  <si>
    <t>97-361-36-70</t>
  </si>
  <si>
    <t>Шарипов Умиджон Оманбой ўғли</t>
  </si>
  <si>
    <t>97-299-95-06</t>
  </si>
  <si>
    <t>Геодезия, картография ва кадастр</t>
  </si>
  <si>
    <t>Туман номи</t>
  </si>
  <si>
    <t>х</t>
  </si>
  <si>
    <t>Ҳалқ хўжалиги тармоқларида иқтисод ва 
режалаштириш</t>
  </si>
  <si>
    <t>Бўронова Санобар</t>
  </si>
  <si>
    <t>Матякубова Дилрабо Маҳмудовна</t>
  </si>
  <si>
    <t>88-517-87-13</t>
  </si>
  <si>
    <t>Эрметов Сардор Ҳамроевич</t>
  </si>
  <si>
    <t>99-288-28-31</t>
  </si>
  <si>
    <t>Жисмоний тарбия мураббийи</t>
  </si>
  <si>
    <t>Вакант</t>
  </si>
  <si>
    <t>Компютер иши</t>
  </si>
  <si>
    <t>1-сектор жами</t>
  </si>
  <si>
    <t>4-сектор жами</t>
  </si>
  <si>
    <t>3-сектор жами</t>
  </si>
  <si>
    <t>2-сектор жами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</si>
</sst>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[$-FC19]d\ mmmm\ yyyy\ &quot;г.&quot;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3"/>
      <name val="Times New Roman"/>
      <family val="1"/>
    </font>
    <font>
      <sz val="14"/>
      <name val="Times New Roman"/>
      <family val="1"/>
    </font>
    <font>
      <b/>
      <sz val="13"/>
      <name val="Cambria"/>
      <family val="1"/>
    </font>
    <font>
      <sz val="13"/>
      <name val="Cambria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Cambria"/>
      <family val="1"/>
    </font>
    <font>
      <b/>
      <sz val="13"/>
      <color indexed="8"/>
      <name val="Times New Roman"/>
      <family val="1"/>
    </font>
    <font>
      <sz val="13"/>
      <color indexed="8"/>
      <name val="Cambria"/>
      <family val="1"/>
    </font>
    <font>
      <sz val="11"/>
      <color indexed="8"/>
      <name val="Cambria"/>
      <family val="1"/>
    </font>
    <font>
      <b/>
      <sz val="16"/>
      <color indexed="8"/>
      <name val="Cambria"/>
      <family val="1"/>
    </font>
    <font>
      <sz val="16"/>
      <color indexed="8"/>
      <name val="Cambria"/>
      <family val="1"/>
    </font>
    <font>
      <sz val="11"/>
      <color indexed="10"/>
      <name val="Cambria"/>
      <family val="1"/>
    </font>
    <font>
      <b/>
      <i/>
      <sz val="14"/>
      <name val="Cambria"/>
      <family val="1"/>
    </font>
    <font>
      <sz val="14"/>
      <name val="Cambria"/>
      <family val="1"/>
    </font>
    <font>
      <i/>
      <sz val="14"/>
      <color indexed="8"/>
      <name val="Cambria"/>
      <family val="1"/>
    </font>
    <font>
      <sz val="14"/>
      <color indexed="8"/>
      <name val="Arial"/>
      <family val="2"/>
    </font>
    <font>
      <b/>
      <sz val="18"/>
      <color indexed="8"/>
      <name val="Times New Roman"/>
      <family val="1"/>
    </font>
    <font>
      <sz val="16"/>
      <color indexed="10"/>
      <name val="Arial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4"/>
      <color indexed="10"/>
      <name val="Arial"/>
      <family val="2"/>
    </font>
    <font>
      <b/>
      <sz val="13"/>
      <color indexed="8"/>
      <name val="Cambria"/>
      <family val="1"/>
    </font>
    <font>
      <b/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i/>
      <sz val="14"/>
      <color indexed="8"/>
      <name val="Arial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4"/>
      <name val="Cambria"/>
      <family val="1"/>
    </font>
    <font>
      <i/>
      <sz val="14"/>
      <name val="Cambria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Cambria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Cambria"/>
      <family val="1"/>
    </font>
    <font>
      <b/>
      <sz val="13"/>
      <color rgb="FF000000"/>
      <name val="Times New Roman"/>
      <family val="1"/>
    </font>
    <font>
      <sz val="11"/>
      <color theme="1"/>
      <name val="Cambria"/>
      <family val="1"/>
    </font>
    <font>
      <b/>
      <sz val="16"/>
      <color rgb="FF000000"/>
      <name val="Cambria"/>
      <family val="1"/>
    </font>
    <font>
      <sz val="16"/>
      <color rgb="FF000000"/>
      <name val="Cambria"/>
      <family val="1"/>
    </font>
    <font>
      <sz val="11"/>
      <color rgb="FFFF0000"/>
      <name val="Cambria"/>
      <family val="1"/>
    </font>
    <font>
      <i/>
      <sz val="14"/>
      <color theme="1"/>
      <name val="Cambria"/>
      <family val="1"/>
    </font>
    <font>
      <sz val="14"/>
      <color theme="1"/>
      <name val="Arial"/>
      <family val="2"/>
    </font>
    <font>
      <b/>
      <sz val="18"/>
      <color theme="1"/>
      <name val="Times New Roman"/>
      <family val="1"/>
    </font>
    <font>
      <sz val="16"/>
      <color rgb="FFFF0000"/>
      <name val="Arial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8"/>
      <color theme="1"/>
      <name val="Times New Roman"/>
      <family val="1"/>
    </font>
    <font>
      <sz val="14"/>
      <color rgb="FFFF0000"/>
      <name val="Arial"/>
      <family val="2"/>
    </font>
    <font>
      <b/>
      <sz val="13"/>
      <color theme="1"/>
      <name val="Cambria"/>
      <family val="1"/>
    </font>
    <font>
      <i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  <font>
      <i/>
      <sz val="14"/>
      <color theme="1"/>
      <name val="Arial"/>
      <family val="2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i/>
      <sz val="13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6" fillId="0" borderId="0">
      <alignment/>
      <protection/>
    </xf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225">
    <xf numFmtId="0" fontId="0" fillId="0" borderId="0" xfId="0" applyFont="1" applyAlignment="1">
      <alignment/>
    </xf>
    <xf numFmtId="0" fontId="83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33" borderId="0" xfId="0" applyFont="1" applyFill="1" applyAlignment="1">
      <alignment/>
    </xf>
    <xf numFmtId="0" fontId="84" fillId="0" borderId="10" xfId="0" applyFont="1" applyFill="1" applyBorder="1" applyAlignment="1">
      <alignment horizontal="center" vertical="center" textRotation="90" wrapText="1"/>
    </xf>
    <xf numFmtId="0" fontId="85" fillId="0" borderId="0" xfId="0" applyFont="1" applyAlignment="1">
      <alignment/>
    </xf>
    <xf numFmtId="0" fontId="85" fillId="0" borderId="10" xfId="0" applyFont="1" applyFill="1" applyBorder="1" applyAlignment="1">
      <alignment horizontal="center" vertical="center"/>
    </xf>
    <xf numFmtId="0" fontId="85" fillId="0" borderId="0" xfId="0" applyFont="1" applyFill="1" applyAlignment="1">
      <alignment/>
    </xf>
    <xf numFmtId="0" fontId="85" fillId="0" borderId="0" xfId="0" applyFont="1" applyAlignment="1">
      <alignment vertical="center"/>
    </xf>
    <xf numFmtId="0" fontId="85" fillId="0" borderId="11" xfId="0" applyFont="1" applyFill="1" applyBorder="1" applyAlignment="1">
      <alignment horizontal="center" vertical="center"/>
    </xf>
    <xf numFmtId="0" fontId="85" fillId="0" borderId="12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6" fillId="34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/>
    </xf>
    <xf numFmtId="0" fontId="86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87" fillId="34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textRotation="90" wrapText="1"/>
    </xf>
    <xf numFmtId="0" fontId="84" fillId="0" borderId="15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86" fillId="0" borderId="0" xfId="0" applyFont="1" applyAlignment="1">
      <alignment/>
    </xf>
    <xf numFmtId="0" fontId="88" fillId="0" borderId="15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4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85" fillId="33" borderId="10" xfId="0" applyFont="1" applyFill="1" applyBorder="1" applyAlignment="1">
      <alignment vertical="center" wrapText="1"/>
    </xf>
    <xf numFmtId="0" fontId="86" fillId="0" borderId="12" xfId="0" applyFont="1" applyBorder="1" applyAlignment="1">
      <alignment horizontal="center"/>
    </xf>
    <xf numFmtId="0" fontId="3" fillId="6" borderId="10" xfId="0" applyFont="1" applyFill="1" applyBorder="1" applyAlignment="1">
      <alignment horizontal="center" vertical="center" wrapText="1"/>
    </xf>
    <xf numFmtId="0" fontId="89" fillId="6" borderId="10" xfId="0" applyFont="1" applyFill="1" applyBorder="1" applyAlignment="1">
      <alignment horizontal="center" vertical="center" textRotation="90" wrapText="1"/>
    </xf>
    <xf numFmtId="0" fontId="86" fillId="6" borderId="10" xfId="0" applyFont="1" applyFill="1" applyBorder="1" applyAlignment="1">
      <alignment horizontal="center" vertical="center" textRotation="90" wrapText="1"/>
    </xf>
    <xf numFmtId="0" fontId="86" fillId="6" borderId="15" xfId="0" applyFont="1" applyFill="1" applyBorder="1" applyAlignment="1">
      <alignment horizontal="center" vertical="center" textRotation="90" wrapText="1"/>
    </xf>
    <xf numFmtId="0" fontId="90" fillId="0" borderId="0" xfId="0" applyFont="1" applyFill="1" applyAlignment="1">
      <alignment/>
    </xf>
    <xf numFmtId="0" fontId="91" fillId="6" borderId="10" xfId="0" applyFont="1" applyFill="1" applyBorder="1" applyAlignment="1">
      <alignment horizontal="center" vertical="center" wrapText="1"/>
    </xf>
    <xf numFmtId="0" fontId="88" fillId="6" borderId="15" xfId="0" applyFont="1" applyFill="1" applyBorder="1" applyAlignment="1">
      <alignment horizontal="center" vertical="center" wrapText="1"/>
    </xf>
    <xf numFmtId="0" fontId="92" fillId="0" borderId="0" xfId="0" applyFont="1" applyAlignment="1">
      <alignment/>
    </xf>
    <xf numFmtId="0" fontId="93" fillId="0" borderId="0" xfId="0" applyFont="1" applyBorder="1" applyAlignment="1">
      <alignment horizontal="center" vertical="center" wrapText="1"/>
    </xf>
    <xf numFmtId="0" fontId="94" fillId="0" borderId="0" xfId="0" applyFont="1" applyBorder="1" applyAlignment="1">
      <alignment horizontal="center" vertical="center" wrapText="1"/>
    </xf>
    <xf numFmtId="0" fontId="95" fillId="0" borderId="0" xfId="0" applyFont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textRotation="90" wrapText="1"/>
    </xf>
    <xf numFmtId="0" fontId="45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96" fillId="0" borderId="0" xfId="0" applyFont="1" applyAlignment="1">
      <alignment horizontal="left"/>
    </xf>
    <xf numFmtId="0" fontId="97" fillId="0" borderId="0" xfId="0" applyFont="1" applyAlignment="1">
      <alignment/>
    </xf>
    <xf numFmtId="0" fontId="97" fillId="0" borderId="0" xfId="0" applyFont="1" applyBorder="1" applyAlignment="1">
      <alignment horizontal="center"/>
    </xf>
    <xf numFmtId="0" fontId="97" fillId="0" borderId="0" xfId="0" applyFont="1" applyFill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textRotation="90" wrapText="1"/>
    </xf>
    <xf numFmtId="0" fontId="98" fillId="0" borderId="10" xfId="0" applyFont="1" applyFill="1" applyBorder="1" applyAlignment="1">
      <alignment horizontal="center" vertical="center" textRotation="90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top" wrapText="1"/>
    </xf>
    <xf numFmtId="0" fontId="13" fillId="33" borderId="0" xfId="0" applyFont="1" applyFill="1" applyAlignment="1">
      <alignment horizontal="center" vertical="top" wrapText="1"/>
    </xf>
    <xf numFmtId="0" fontId="99" fillId="0" borderId="0" xfId="0" applyFont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100" fillId="0" borderId="0" xfId="0" applyFont="1" applyAlignment="1">
      <alignment/>
    </xf>
    <xf numFmtId="0" fontId="2" fillId="36" borderId="10" xfId="0" applyFont="1" applyFill="1" applyBorder="1" applyAlignment="1">
      <alignment horizontal="center" vertical="center" wrapText="1" shrinkToFit="1"/>
    </xf>
    <xf numFmtId="0" fontId="5" fillId="37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 horizontal="center" vertical="center" textRotation="90" wrapText="1"/>
    </xf>
    <xf numFmtId="0" fontId="91" fillId="0" borderId="10" xfId="0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center" vertical="center" wrapText="1"/>
    </xf>
    <xf numFmtId="0" fontId="10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01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101" fillId="33" borderId="10" xfId="0" applyFont="1" applyFill="1" applyBorder="1" applyAlignment="1">
      <alignment horizontal="center" vertical="center"/>
    </xf>
    <xf numFmtId="0" fontId="86" fillId="33" borderId="10" xfId="0" applyFont="1" applyFill="1" applyBorder="1" applyAlignment="1">
      <alignment horizontal="center" vertical="center" wrapText="1"/>
    </xf>
    <xf numFmtId="0" fontId="85" fillId="33" borderId="10" xfId="0" applyFont="1" applyFill="1" applyBorder="1" applyAlignment="1">
      <alignment horizontal="center" vertical="center" wrapText="1"/>
    </xf>
    <xf numFmtId="0" fontId="86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2" fillId="33" borderId="10" xfId="0" applyFont="1" applyFill="1" applyBorder="1" applyAlignment="1">
      <alignment horizontal="center" vertical="center" wrapText="1"/>
    </xf>
    <xf numFmtId="14" fontId="101" fillId="33" borderId="10" xfId="0" applyNumberFormat="1" applyFont="1" applyFill="1" applyBorder="1" applyAlignment="1">
      <alignment horizontal="center" vertical="center"/>
    </xf>
    <xf numFmtId="0" fontId="83" fillId="33" borderId="10" xfId="0" applyFont="1" applyFill="1" applyBorder="1" applyAlignment="1">
      <alignment horizontal="center" vertical="center" wrapText="1"/>
    </xf>
    <xf numFmtId="0" fontId="83" fillId="33" borderId="15" xfId="0" applyFont="1" applyFill="1" applyBorder="1" applyAlignment="1">
      <alignment horizontal="center" vertical="center" wrapText="1"/>
    </xf>
    <xf numFmtId="14" fontId="83" fillId="33" borderId="10" xfId="0" applyNumberFormat="1" applyFont="1" applyFill="1" applyBorder="1" applyAlignment="1">
      <alignment horizontal="center" vertical="center" wrapText="1"/>
    </xf>
    <xf numFmtId="0" fontId="103" fillId="33" borderId="10" xfId="0" applyFont="1" applyFill="1" applyBorder="1" applyAlignment="1">
      <alignment horizontal="center" vertical="center" wrapText="1"/>
    </xf>
    <xf numFmtId="14" fontId="83" fillId="33" borderId="10" xfId="0" applyNumberFormat="1" applyFont="1" applyFill="1" applyBorder="1" applyAlignment="1">
      <alignment horizontal="center" vertical="center"/>
    </xf>
    <xf numFmtId="0" fontId="5" fillId="33" borderId="10" xfId="54" applyFont="1" applyFill="1" applyBorder="1" applyAlignment="1">
      <alignment horizontal="center" vertical="center" wrapText="1"/>
      <protection/>
    </xf>
    <xf numFmtId="14" fontId="5" fillId="33" borderId="10" xfId="0" applyNumberFormat="1" applyFont="1" applyFill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14" fontId="101" fillId="33" borderId="10" xfId="0" applyNumberFormat="1" applyFont="1" applyFill="1" applyBorder="1" applyAlignment="1">
      <alignment horizontal="center" vertical="center" wrapText="1"/>
    </xf>
    <xf numFmtId="14" fontId="103" fillId="33" borderId="10" xfId="0" applyNumberFormat="1" applyFont="1" applyFill="1" applyBorder="1" applyAlignment="1">
      <alignment horizontal="center" vertical="center" wrapText="1"/>
    </xf>
    <xf numFmtId="14" fontId="103" fillId="33" borderId="10" xfId="0" applyNumberFormat="1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 wrapText="1"/>
    </xf>
    <xf numFmtId="14" fontId="83" fillId="0" borderId="10" xfId="0" applyNumberFormat="1" applyFont="1" applyBorder="1" applyAlignment="1">
      <alignment horizontal="center" vertical="center" wrapText="1"/>
    </xf>
    <xf numFmtId="0" fontId="83" fillId="33" borderId="15" xfId="0" applyFont="1" applyFill="1" applyBorder="1" applyAlignment="1">
      <alignment horizontal="center" vertical="center"/>
    </xf>
    <xf numFmtId="0" fontId="5" fillId="33" borderId="10" xfId="58" applyFont="1" applyFill="1" applyBorder="1" applyAlignment="1">
      <alignment horizontal="center" vertical="center" wrapText="1"/>
      <protection/>
    </xf>
    <xf numFmtId="0" fontId="101" fillId="33" borderId="10" xfId="57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83" fillId="37" borderId="10" xfId="0" applyFont="1" applyFill="1" applyBorder="1" applyAlignment="1">
      <alignment horizontal="center" vertical="center" wrapText="1"/>
    </xf>
    <xf numFmtId="0" fontId="103" fillId="37" borderId="10" xfId="0" applyFont="1" applyFill="1" applyBorder="1" applyAlignment="1">
      <alignment horizontal="center" vertical="center" wrapText="1"/>
    </xf>
    <xf numFmtId="0" fontId="104" fillId="33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 wrapText="1"/>
    </xf>
    <xf numFmtId="0" fontId="102" fillId="33" borderId="11" xfId="0" applyFont="1" applyFill="1" applyBorder="1" applyAlignment="1">
      <alignment horizontal="center" vertical="center" wrapText="1"/>
    </xf>
    <xf numFmtId="0" fontId="102" fillId="33" borderId="13" xfId="0" applyFont="1" applyFill="1" applyBorder="1" applyAlignment="1">
      <alignment horizontal="center" vertical="center" wrapText="1"/>
    </xf>
    <xf numFmtId="0" fontId="2" fillId="13" borderId="15" xfId="0" applyFont="1" applyFill="1" applyBorder="1" applyAlignment="1">
      <alignment horizontal="center" vertical="center" wrapText="1"/>
    </xf>
    <xf numFmtId="0" fontId="2" fillId="13" borderId="16" xfId="0" applyFont="1" applyFill="1" applyBorder="1" applyAlignment="1">
      <alignment horizontal="center" vertical="center" wrapText="1"/>
    </xf>
    <xf numFmtId="0" fontId="2" fillId="1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 shrinkToFi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0" fontId="105" fillId="33" borderId="0" xfId="0" applyFont="1" applyFill="1" applyAlignment="1">
      <alignment horizontal="right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 shrinkToFit="1"/>
    </xf>
    <xf numFmtId="0" fontId="2" fillId="36" borderId="13" xfId="0" applyFont="1" applyFill="1" applyBorder="1" applyAlignment="1">
      <alignment horizontal="center" vertical="center" wrapText="1" shrinkToFit="1"/>
    </xf>
    <xf numFmtId="0" fontId="10" fillId="33" borderId="10" xfId="0" applyFont="1" applyFill="1" applyBorder="1" applyAlignment="1">
      <alignment horizontal="center" vertical="center" textRotation="90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6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6" fillId="0" borderId="10" xfId="0" applyFont="1" applyFill="1" applyBorder="1" applyAlignment="1">
      <alignment horizontal="center" vertical="center" textRotation="90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textRotation="90" wrapText="1"/>
    </xf>
    <xf numFmtId="0" fontId="10" fillId="33" borderId="22" xfId="0" applyFont="1" applyFill="1" applyBorder="1" applyAlignment="1">
      <alignment horizontal="center" vertical="center" textRotation="90" wrapText="1"/>
    </xf>
    <xf numFmtId="0" fontId="10" fillId="33" borderId="13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center" vertical="center" textRotation="90" wrapText="1"/>
    </xf>
    <xf numFmtId="0" fontId="2" fillId="33" borderId="13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107" fillId="0" borderId="12" xfId="0" applyFont="1" applyBorder="1" applyAlignment="1">
      <alignment horizontal="center"/>
    </xf>
    <xf numFmtId="0" fontId="4" fillId="33" borderId="17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08" fillId="0" borderId="0" xfId="0" applyFont="1" applyAlignment="1">
      <alignment horizontal="center" vertical="center" wrapText="1"/>
    </xf>
    <xf numFmtId="0" fontId="85" fillId="0" borderId="12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09" fillId="0" borderId="0" xfId="0" applyFont="1" applyAlignment="1">
      <alignment horizontal="center" vertical="center" wrapText="1"/>
    </xf>
    <xf numFmtId="0" fontId="97" fillId="0" borderId="12" xfId="0" applyFont="1" applyBorder="1" applyAlignment="1">
      <alignment horizontal="center"/>
    </xf>
    <xf numFmtId="0" fontId="110" fillId="0" borderId="12" xfId="0" applyFont="1" applyBorder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11" fillId="0" borderId="0" xfId="0" applyFont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98" fillId="0" borderId="0" xfId="0" applyFont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12" fillId="0" borderId="12" xfId="0" applyFont="1" applyBorder="1" applyAlignment="1">
      <alignment horizontal="center" vertical="center"/>
    </xf>
    <xf numFmtId="0" fontId="113" fillId="0" borderId="12" xfId="0" applyFont="1" applyBorder="1" applyAlignment="1">
      <alignment horizontal="center" wrapText="1"/>
    </xf>
    <xf numFmtId="0" fontId="113" fillId="0" borderId="12" xfId="0" applyFont="1" applyBorder="1" applyAlignment="1">
      <alignment horizontal="center"/>
    </xf>
    <xf numFmtId="0" fontId="84" fillId="0" borderId="11" xfId="0" applyFont="1" applyBorder="1" applyAlignment="1">
      <alignment horizontal="center" vertical="center"/>
    </xf>
    <xf numFmtId="0" fontId="84" fillId="0" borderId="13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 wrapText="1"/>
    </xf>
    <xf numFmtId="0" fontId="84" fillId="0" borderId="15" xfId="0" applyFont="1" applyBorder="1" applyAlignment="1">
      <alignment horizontal="center" vertical="center" wrapText="1"/>
    </xf>
    <xf numFmtId="0" fontId="84" fillId="0" borderId="16" xfId="0" applyFont="1" applyBorder="1" applyAlignment="1">
      <alignment horizontal="center" vertical="center" wrapText="1"/>
    </xf>
    <xf numFmtId="0" fontId="84" fillId="0" borderId="14" xfId="0" applyFont="1" applyBorder="1" applyAlignment="1">
      <alignment horizontal="center" vertical="center" wrapText="1"/>
    </xf>
    <xf numFmtId="0" fontId="84" fillId="0" borderId="17" xfId="0" applyFont="1" applyBorder="1" applyAlignment="1">
      <alignment horizontal="center" vertical="center"/>
    </xf>
    <xf numFmtId="0" fontId="84" fillId="0" borderId="20" xfId="0" applyFont="1" applyBorder="1" applyAlignment="1">
      <alignment horizontal="center" vertical="center"/>
    </xf>
    <xf numFmtId="0" fontId="88" fillId="0" borderId="0" xfId="0" applyFont="1" applyAlignment="1">
      <alignment horizontal="center" vertical="center" wrapText="1"/>
    </xf>
    <xf numFmtId="0" fontId="114" fillId="0" borderId="12" xfId="0" applyFont="1" applyBorder="1" applyAlignment="1">
      <alignment horizontal="center" wrapText="1"/>
    </xf>
    <xf numFmtId="0" fontId="114" fillId="0" borderId="12" xfId="0" applyFont="1" applyBorder="1" applyAlignment="1">
      <alignment horizontal="center"/>
    </xf>
    <xf numFmtId="0" fontId="88" fillId="0" borderId="11" xfId="0" applyFont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1" xfId="0" applyFont="1" applyBorder="1" applyAlignment="1">
      <alignment horizontal="center" vertical="center" wrapText="1"/>
    </xf>
    <xf numFmtId="0" fontId="88" fillId="0" borderId="13" xfId="0" applyFont="1" applyBorder="1" applyAlignment="1">
      <alignment horizontal="center" vertical="center" wrapText="1"/>
    </xf>
    <xf numFmtId="0" fontId="88" fillId="0" borderId="15" xfId="0" applyFont="1" applyBorder="1" applyAlignment="1">
      <alignment horizontal="center" vertical="center" wrapText="1"/>
    </xf>
    <xf numFmtId="0" fontId="88" fillId="0" borderId="16" xfId="0" applyFont="1" applyBorder="1" applyAlignment="1">
      <alignment horizontal="center" vertical="center" wrapText="1"/>
    </xf>
    <xf numFmtId="0" fontId="88" fillId="0" borderId="14" xfId="0" applyFont="1" applyBorder="1" applyAlignment="1">
      <alignment horizontal="center" vertical="center" wrapText="1"/>
    </xf>
    <xf numFmtId="0" fontId="88" fillId="0" borderId="17" xfId="0" applyFont="1" applyBorder="1" applyAlignment="1">
      <alignment horizontal="center" vertical="center"/>
    </xf>
    <xf numFmtId="0" fontId="88" fillId="0" borderId="20" xfId="0" applyFont="1" applyBorder="1" applyAlignment="1">
      <alignment horizontal="center" vertical="center"/>
    </xf>
    <xf numFmtId="0" fontId="114" fillId="0" borderId="12" xfId="0" applyFont="1" applyBorder="1" applyAlignment="1">
      <alignment horizontal="right"/>
    </xf>
    <xf numFmtId="0" fontId="3" fillId="6" borderId="17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0" fontId="95" fillId="0" borderId="0" xfId="0" applyFont="1" applyBorder="1" applyAlignment="1">
      <alignment horizontal="center" vertical="center" wrapText="1"/>
    </xf>
    <xf numFmtId="0" fontId="63" fillId="35" borderId="17" xfId="0" applyFont="1" applyFill="1" applyBorder="1" applyAlignment="1">
      <alignment horizontal="center" vertical="center" wrapText="1"/>
    </xf>
    <xf numFmtId="0" fontId="63" fillId="35" borderId="23" xfId="0" applyFont="1" applyFill="1" applyBorder="1" applyAlignment="1">
      <alignment horizontal="center" vertical="center" wrapText="1"/>
    </xf>
    <xf numFmtId="0" fontId="63" fillId="35" borderId="20" xfId="0" applyFont="1" applyFill="1" applyBorder="1" applyAlignment="1">
      <alignment horizontal="center" vertical="center" wrapText="1"/>
    </xf>
    <xf numFmtId="0" fontId="63" fillId="35" borderId="10" xfId="0" applyFont="1" applyFill="1" applyBorder="1" applyAlignment="1">
      <alignment horizontal="center" vertical="center" wrapText="1"/>
    </xf>
    <xf numFmtId="0" fontId="63" fillId="35" borderId="11" xfId="0" applyFont="1" applyFill="1" applyBorder="1" applyAlignment="1">
      <alignment horizontal="center" vertical="center" wrapText="1"/>
    </xf>
    <xf numFmtId="0" fontId="63" fillId="35" borderId="22" xfId="0" applyFont="1" applyFill="1" applyBorder="1" applyAlignment="1">
      <alignment horizontal="center" vertical="center" wrapText="1"/>
    </xf>
    <xf numFmtId="0" fontId="63" fillId="35" borderId="13" xfId="0" applyFont="1" applyFill="1" applyBorder="1" applyAlignment="1">
      <alignment horizontal="center" vertical="center" wrapText="1"/>
    </xf>
    <xf numFmtId="0" fontId="96" fillId="0" borderId="0" xfId="0" applyFont="1" applyAlignment="1">
      <alignment horizontal="left"/>
    </xf>
    <xf numFmtId="0" fontId="63" fillId="35" borderId="15" xfId="0" applyFont="1" applyFill="1" applyBorder="1" applyAlignment="1">
      <alignment horizontal="center" vertical="center" wrapText="1"/>
    </xf>
    <xf numFmtId="0" fontId="63" fillId="35" borderId="16" xfId="0" applyFont="1" applyFill="1" applyBorder="1" applyAlignment="1">
      <alignment horizontal="center" vertical="center" wrapText="1"/>
    </xf>
    <xf numFmtId="0" fontId="63" fillId="35" borderId="14" xfId="0" applyFont="1" applyFill="1" applyBorder="1" applyAlignment="1">
      <alignment horizontal="center" vertical="center" wrapText="1"/>
    </xf>
    <xf numFmtId="0" fontId="64" fillId="35" borderId="15" xfId="0" applyFont="1" applyFill="1" applyBorder="1" applyAlignment="1">
      <alignment horizontal="center" vertical="center" wrapText="1"/>
    </xf>
    <xf numFmtId="0" fontId="64" fillId="35" borderId="16" xfId="0" applyFont="1" applyFill="1" applyBorder="1" applyAlignment="1">
      <alignment horizontal="center" vertical="center" wrapText="1"/>
    </xf>
    <xf numFmtId="0" fontId="64" fillId="35" borderId="14" xfId="0" applyFont="1" applyFill="1" applyBorder="1" applyAlignment="1">
      <alignment horizontal="center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8" xfId="57"/>
    <cellStyle name="Обычный 2" xfId="58"/>
    <cellStyle name="Обычный 2 2" xfId="59"/>
    <cellStyle name="Обычный 2 2 3" xfId="60"/>
    <cellStyle name="Обычный 2 3" xfId="61"/>
    <cellStyle name="Обычный 2 4" xfId="62"/>
    <cellStyle name="Обычный 2_12. Чирокчи туман Тетул влоятга.2016-2017 йил1" xfId="63"/>
    <cellStyle name="Обычный 3" xfId="64"/>
    <cellStyle name="Обычный 3 2" xfId="65"/>
    <cellStyle name="Обычный 3 3 2 2 3" xfId="66"/>
    <cellStyle name="Обычный 4" xfId="67"/>
    <cellStyle name="Обычный 5" xfId="68"/>
    <cellStyle name="Обычный 6" xfId="69"/>
    <cellStyle name="Обычный 7" xfId="70"/>
    <cellStyle name="Обычный 8" xfId="71"/>
    <cellStyle name="Обычный 9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Стиль 1" xfId="78"/>
    <cellStyle name="Текст предупреждения" xfId="79"/>
    <cellStyle name="Comma" xfId="80"/>
    <cellStyle name="Comma [0]" xfId="81"/>
    <cellStyle name="Хороший" xfId="82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1019175</xdr:colOff>
      <xdr:row>39</xdr:row>
      <xdr:rowOff>0</xdr:rowOff>
    </xdr:from>
    <xdr:ext cx="9525" cy="1200150"/>
    <xdr:sp>
      <xdr:nvSpPr>
        <xdr:cNvPr id="1" name="Rectangle 55277"/>
        <xdr:cNvSpPr>
          <a:spLocks/>
        </xdr:cNvSpPr>
      </xdr:nvSpPr>
      <xdr:spPr>
        <a:xfrm>
          <a:off x="20850225" y="16535400"/>
          <a:ext cx="9525" cy="12001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K39"/>
  <sheetViews>
    <sheetView tabSelected="1" zoomScale="60" zoomScaleNormal="60" zoomScalePageLayoutView="0" workbookViewId="0" topLeftCell="A1">
      <selection activeCell="AR9" sqref="AR9"/>
    </sheetView>
  </sheetViews>
  <sheetFormatPr defaultColWidth="9.140625" defaultRowHeight="15"/>
  <cols>
    <col min="1" max="1" width="6.00390625" style="0" customWidth="1"/>
    <col min="2" max="2" width="22.28125" style="0" customWidth="1"/>
    <col min="3" max="3" width="23.8515625" style="0" customWidth="1"/>
    <col min="4" max="4" width="27.57421875" style="0" customWidth="1"/>
    <col min="5" max="5" width="28.421875" style="0" customWidth="1"/>
    <col min="6" max="6" width="18.57421875" style="0" hidden="1" customWidth="1"/>
    <col min="7" max="7" width="22.421875" style="0" hidden="1" customWidth="1"/>
    <col min="8" max="8" width="16.421875" style="0" customWidth="1"/>
    <col min="9" max="9" width="19.421875" style="0" customWidth="1"/>
    <col min="10" max="10" width="19.8515625" style="0" customWidth="1"/>
    <col min="11" max="13" width="11.7109375" style="0" customWidth="1"/>
    <col min="14" max="14" width="25.421875" style="0" customWidth="1"/>
    <col min="15" max="17" width="15.28125" style="0" customWidth="1"/>
    <col min="18" max="18" width="27.140625" style="0" customWidth="1"/>
    <col min="19" max="19" width="15.28125" style="0" customWidth="1"/>
    <col min="20" max="20" width="26.140625" style="0" customWidth="1"/>
    <col min="21" max="23" width="15.140625" style="0" customWidth="1"/>
    <col min="24" max="24" width="21.28125" style="0" customWidth="1"/>
    <col min="25" max="25" width="15.140625" style="0" customWidth="1"/>
    <col min="26" max="26" width="22.28125" style="0" hidden="1" customWidth="1"/>
    <col min="27" max="28" width="14.28125" style="0" hidden="1" customWidth="1"/>
    <col min="29" max="29" width="14.8515625" style="0" hidden="1" customWidth="1"/>
    <col min="30" max="30" width="30.00390625" style="0" hidden="1" customWidth="1"/>
    <col min="31" max="31" width="14.28125" style="0" hidden="1" customWidth="1"/>
    <col min="32" max="32" width="21.28125" style="0" hidden="1" customWidth="1"/>
    <col min="33" max="37" width="11.7109375" style="0" hidden="1" customWidth="1"/>
  </cols>
  <sheetData>
    <row r="1" spans="1:37" ht="22.5">
      <c r="A1" s="119" t="s">
        <v>184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</row>
    <row r="2" spans="1:37" ht="23.25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120"/>
      <c r="O2" s="120"/>
      <c r="P2" s="65"/>
      <c r="Q2" s="65"/>
      <c r="R2" s="65"/>
      <c r="S2" s="65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121" t="s">
        <v>149</v>
      </c>
      <c r="AI2" s="121"/>
      <c r="AJ2" s="121"/>
      <c r="AK2" s="66"/>
    </row>
    <row r="3" spans="1:37" s="67" customFormat="1" ht="34.5" customHeight="1">
      <c r="A3" s="113" t="s">
        <v>0</v>
      </c>
      <c r="B3" s="122" t="s">
        <v>9</v>
      </c>
      <c r="C3" s="122" t="s">
        <v>522</v>
      </c>
      <c r="D3" s="114" t="s">
        <v>281</v>
      </c>
      <c r="E3" s="114" t="s">
        <v>150</v>
      </c>
      <c r="F3" s="118" t="s">
        <v>151</v>
      </c>
      <c r="G3" s="118" t="s">
        <v>152</v>
      </c>
      <c r="H3" s="124" t="s">
        <v>153</v>
      </c>
      <c r="I3" s="114" t="s">
        <v>154</v>
      </c>
      <c r="J3" s="126" t="s">
        <v>155</v>
      </c>
      <c r="K3" s="114" t="s">
        <v>125</v>
      </c>
      <c r="L3" s="114" t="s">
        <v>126</v>
      </c>
      <c r="M3" s="114" t="s">
        <v>127</v>
      </c>
      <c r="N3" s="113" t="s">
        <v>156</v>
      </c>
      <c r="O3" s="113"/>
      <c r="P3" s="113"/>
      <c r="Q3" s="113"/>
      <c r="R3" s="113"/>
      <c r="S3" s="113"/>
      <c r="T3" s="113" t="s">
        <v>157</v>
      </c>
      <c r="U3" s="113"/>
      <c r="V3" s="113"/>
      <c r="W3" s="113"/>
      <c r="X3" s="113"/>
      <c r="Y3" s="113"/>
      <c r="Z3" s="113" t="s">
        <v>158</v>
      </c>
      <c r="AA3" s="113"/>
      <c r="AB3" s="113"/>
      <c r="AC3" s="113"/>
      <c r="AD3" s="113"/>
      <c r="AE3" s="113"/>
      <c r="AF3" s="113" t="s">
        <v>159</v>
      </c>
      <c r="AG3" s="113"/>
      <c r="AH3" s="113"/>
      <c r="AI3" s="113"/>
      <c r="AJ3" s="113"/>
      <c r="AK3" s="113"/>
    </row>
    <row r="4" spans="1:37" s="67" customFormat="1" ht="105" customHeight="1">
      <c r="A4" s="113"/>
      <c r="B4" s="123"/>
      <c r="C4" s="123"/>
      <c r="D4" s="114"/>
      <c r="E4" s="114"/>
      <c r="F4" s="118"/>
      <c r="G4" s="118"/>
      <c r="H4" s="125"/>
      <c r="I4" s="114"/>
      <c r="J4" s="127"/>
      <c r="K4" s="114"/>
      <c r="L4" s="114"/>
      <c r="M4" s="114"/>
      <c r="N4" s="68" t="s">
        <v>160</v>
      </c>
      <c r="O4" s="68" t="s">
        <v>161</v>
      </c>
      <c r="P4" s="62" t="s">
        <v>162</v>
      </c>
      <c r="Q4" s="62" t="s">
        <v>65</v>
      </c>
      <c r="R4" s="62" t="s">
        <v>163</v>
      </c>
      <c r="S4" s="62" t="s">
        <v>164</v>
      </c>
      <c r="T4" s="68" t="s">
        <v>165</v>
      </c>
      <c r="U4" s="68" t="s">
        <v>161</v>
      </c>
      <c r="V4" s="62" t="s">
        <v>162</v>
      </c>
      <c r="W4" s="62" t="s">
        <v>65</v>
      </c>
      <c r="X4" s="62" t="s">
        <v>163</v>
      </c>
      <c r="Y4" s="62" t="s">
        <v>164</v>
      </c>
      <c r="Z4" s="68" t="s">
        <v>165</v>
      </c>
      <c r="AA4" s="68" t="s">
        <v>161</v>
      </c>
      <c r="AB4" s="62" t="s">
        <v>162</v>
      </c>
      <c r="AC4" s="62" t="s">
        <v>65</v>
      </c>
      <c r="AD4" s="62" t="s">
        <v>163</v>
      </c>
      <c r="AE4" s="62" t="s">
        <v>164</v>
      </c>
      <c r="AF4" s="68" t="s">
        <v>165</v>
      </c>
      <c r="AG4" s="68" t="s">
        <v>161</v>
      </c>
      <c r="AH4" s="62" t="s">
        <v>162</v>
      </c>
      <c r="AI4" s="62" t="s">
        <v>65</v>
      </c>
      <c r="AJ4" s="62" t="s">
        <v>163</v>
      </c>
      <c r="AK4" s="62" t="s">
        <v>164</v>
      </c>
    </row>
    <row r="5" spans="1:37" s="70" customFormat="1" ht="15.75">
      <c r="A5" s="115" t="s">
        <v>185</v>
      </c>
      <c r="B5" s="116"/>
      <c r="C5" s="117"/>
      <c r="D5" s="103" t="s">
        <v>523</v>
      </c>
      <c r="E5" s="103" t="s">
        <v>523</v>
      </c>
      <c r="F5" s="103" t="s">
        <v>523</v>
      </c>
      <c r="G5" s="103" t="s">
        <v>523</v>
      </c>
      <c r="H5" s="103" t="s">
        <v>523</v>
      </c>
      <c r="I5" s="103" t="s">
        <v>523</v>
      </c>
      <c r="J5" s="103">
        <f>+J6+J15+J25+J32</f>
        <v>51</v>
      </c>
      <c r="K5" s="103">
        <f>+K6+K15+K25+K32</f>
        <v>89427</v>
      </c>
      <c r="L5" s="103">
        <f>+L6+L15+L25+L32</f>
        <v>24424</v>
      </c>
      <c r="M5" s="103">
        <f>+M6+M15+M25+M32</f>
        <v>16369</v>
      </c>
      <c r="N5" s="103" t="s">
        <v>523</v>
      </c>
      <c r="O5" s="103" t="s">
        <v>523</v>
      </c>
      <c r="P5" s="103" t="s">
        <v>523</v>
      </c>
      <c r="Q5" s="103" t="s">
        <v>523</v>
      </c>
      <c r="R5" s="103" t="s">
        <v>523</v>
      </c>
      <c r="S5" s="103" t="s">
        <v>523</v>
      </c>
      <c r="T5" s="103" t="s">
        <v>523</v>
      </c>
      <c r="U5" s="103" t="s">
        <v>523</v>
      </c>
      <c r="V5" s="103" t="s">
        <v>523</v>
      </c>
      <c r="W5" s="103" t="s">
        <v>523</v>
      </c>
      <c r="X5" s="103" t="s">
        <v>523</v>
      </c>
      <c r="Y5" s="103" t="s">
        <v>523</v>
      </c>
      <c r="Z5" s="103" t="s">
        <v>523</v>
      </c>
      <c r="AA5" s="103" t="s">
        <v>523</v>
      </c>
      <c r="AB5" s="103" t="s">
        <v>523</v>
      </c>
      <c r="AC5" s="103" t="s">
        <v>523</v>
      </c>
      <c r="AD5" s="103" t="s">
        <v>523</v>
      </c>
      <c r="AE5" s="103" t="s">
        <v>523</v>
      </c>
      <c r="AF5" s="103" t="s">
        <v>523</v>
      </c>
      <c r="AG5" s="103" t="s">
        <v>523</v>
      </c>
      <c r="AH5" s="103" t="s">
        <v>523</v>
      </c>
      <c r="AI5" s="103" t="s">
        <v>523</v>
      </c>
      <c r="AJ5" s="103" t="s">
        <v>523</v>
      </c>
      <c r="AK5" s="103" t="s">
        <v>523</v>
      </c>
    </row>
    <row r="6" spans="1:37" s="70" customFormat="1" ht="15.75">
      <c r="A6" s="110" t="s">
        <v>533</v>
      </c>
      <c r="B6" s="111"/>
      <c r="C6" s="112"/>
      <c r="D6" s="107" t="s">
        <v>523</v>
      </c>
      <c r="E6" s="107" t="s">
        <v>523</v>
      </c>
      <c r="F6" s="107" t="s">
        <v>523</v>
      </c>
      <c r="G6" s="107" t="s">
        <v>523</v>
      </c>
      <c r="H6" s="107" t="s">
        <v>523</v>
      </c>
      <c r="I6" s="107" t="s">
        <v>523</v>
      </c>
      <c r="J6" s="107">
        <f>SUM(J7:J14)</f>
        <v>14</v>
      </c>
      <c r="K6" s="107">
        <f>SUM(K7:K14)</f>
        <v>22834</v>
      </c>
      <c r="L6" s="107">
        <f>SUM(L7:L14)</f>
        <v>5877</v>
      </c>
      <c r="M6" s="107">
        <f>SUM(M7:M14)</f>
        <v>4300</v>
      </c>
      <c r="N6" s="107" t="s">
        <v>523</v>
      </c>
      <c r="O6" s="107" t="s">
        <v>523</v>
      </c>
      <c r="P6" s="107" t="s">
        <v>523</v>
      </c>
      <c r="Q6" s="107" t="s">
        <v>523</v>
      </c>
      <c r="R6" s="107" t="s">
        <v>523</v>
      </c>
      <c r="S6" s="107" t="s">
        <v>523</v>
      </c>
      <c r="T6" s="107" t="s">
        <v>523</v>
      </c>
      <c r="U6" s="107" t="s">
        <v>523</v>
      </c>
      <c r="V6" s="107" t="s">
        <v>523</v>
      </c>
      <c r="W6" s="107" t="s">
        <v>523</v>
      </c>
      <c r="X6" s="107" t="s">
        <v>523</v>
      </c>
      <c r="Y6" s="107" t="s">
        <v>523</v>
      </c>
      <c r="Z6" s="107" t="s">
        <v>523</v>
      </c>
      <c r="AA6" s="107" t="s">
        <v>523</v>
      </c>
      <c r="AB6" s="107" t="s">
        <v>523</v>
      </c>
      <c r="AC6" s="107" t="s">
        <v>523</v>
      </c>
      <c r="AD6" s="107" t="s">
        <v>523</v>
      </c>
      <c r="AE6" s="107" t="s">
        <v>523</v>
      </c>
      <c r="AF6" s="107" t="s">
        <v>523</v>
      </c>
      <c r="AG6" s="107" t="s">
        <v>523</v>
      </c>
      <c r="AH6" s="107" t="s">
        <v>523</v>
      </c>
      <c r="AI6" s="107" t="s">
        <v>523</v>
      </c>
      <c r="AJ6" s="107" t="s">
        <v>523</v>
      </c>
      <c r="AK6" s="107" t="s">
        <v>523</v>
      </c>
    </row>
    <row r="7" spans="1:37" s="70" customFormat="1" ht="31.5">
      <c r="A7" s="79">
        <v>1</v>
      </c>
      <c r="B7" s="84" t="s">
        <v>282</v>
      </c>
      <c r="C7" s="79" t="s">
        <v>183</v>
      </c>
      <c r="D7" s="84" t="s">
        <v>186</v>
      </c>
      <c r="E7" s="79" t="s">
        <v>187</v>
      </c>
      <c r="F7" s="79" t="s">
        <v>188</v>
      </c>
      <c r="G7" s="79">
        <v>207179810</v>
      </c>
      <c r="H7" s="85">
        <v>1</v>
      </c>
      <c r="I7" s="85" t="s">
        <v>189</v>
      </c>
      <c r="J7" s="85">
        <v>1</v>
      </c>
      <c r="K7" s="85">
        <v>2973</v>
      </c>
      <c r="L7" s="85">
        <v>750</v>
      </c>
      <c r="M7" s="85">
        <v>597</v>
      </c>
      <c r="N7" s="85" t="s">
        <v>190</v>
      </c>
      <c r="O7" s="85" t="s">
        <v>191</v>
      </c>
      <c r="P7" s="86">
        <v>21409</v>
      </c>
      <c r="Q7" s="85" t="s">
        <v>192</v>
      </c>
      <c r="R7" s="79" t="s">
        <v>193</v>
      </c>
      <c r="S7" s="79" t="s">
        <v>194</v>
      </c>
      <c r="T7" s="87" t="s">
        <v>195</v>
      </c>
      <c r="U7" s="88" t="s">
        <v>196</v>
      </c>
      <c r="V7" s="89">
        <v>25057</v>
      </c>
      <c r="W7" s="79" t="s">
        <v>197</v>
      </c>
      <c r="X7" s="79" t="s">
        <v>198</v>
      </c>
      <c r="Y7" s="79" t="s">
        <v>194</v>
      </c>
      <c r="Z7" s="90" t="s">
        <v>199</v>
      </c>
      <c r="AA7" s="87" t="s">
        <v>200</v>
      </c>
      <c r="AB7" s="91">
        <v>21234</v>
      </c>
      <c r="AC7" s="79" t="s">
        <v>197</v>
      </c>
      <c r="AD7" s="79" t="s">
        <v>201</v>
      </c>
      <c r="AE7" s="79" t="s">
        <v>194</v>
      </c>
      <c r="AF7" s="79" t="s">
        <v>166</v>
      </c>
      <c r="AG7" s="79" t="s">
        <v>166</v>
      </c>
      <c r="AH7" s="79" t="s">
        <v>166</v>
      </c>
      <c r="AI7" s="79" t="s">
        <v>166</v>
      </c>
      <c r="AJ7" s="79" t="s">
        <v>166</v>
      </c>
      <c r="AK7" s="79" t="s">
        <v>166</v>
      </c>
    </row>
    <row r="8" spans="1:37" s="70" customFormat="1" ht="31.5">
      <c r="A8" s="79">
        <v>2</v>
      </c>
      <c r="B8" s="84" t="s">
        <v>282</v>
      </c>
      <c r="C8" s="79" t="s">
        <v>183</v>
      </c>
      <c r="D8" s="84" t="s">
        <v>202</v>
      </c>
      <c r="E8" s="92" t="s">
        <v>203</v>
      </c>
      <c r="F8" s="84" t="s">
        <v>204</v>
      </c>
      <c r="G8" s="79">
        <v>207179827</v>
      </c>
      <c r="H8" s="85">
        <v>1</v>
      </c>
      <c r="I8" s="85" t="s">
        <v>189</v>
      </c>
      <c r="J8" s="85">
        <v>2</v>
      </c>
      <c r="K8" s="85">
        <v>2994</v>
      </c>
      <c r="L8" s="85">
        <v>819</v>
      </c>
      <c r="M8" s="85">
        <v>641</v>
      </c>
      <c r="N8" s="85" t="s">
        <v>205</v>
      </c>
      <c r="O8" s="79" t="s">
        <v>206</v>
      </c>
      <c r="P8" s="93">
        <v>31968</v>
      </c>
      <c r="Q8" s="79" t="s">
        <v>197</v>
      </c>
      <c r="R8" s="79" t="s">
        <v>207</v>
      </c>
      <c r="S8" s="79" t="s">
        <v>194</v>
      </c>
      <c r="T8" s="87" t="s">
        <v>208</v>
      </c>
      <c r="U8" s="88" t="s">
        <v>209</v>
      </c>
      <c r="V8" s="89">
        <v>24668</v>
      </c>
      <c r="W8" s="79" t="s">
        <v>197</v>
      </c>
      <c r="X8" s="79" t="s">
        <v>210</v>
      </c>
      <c r="Y8" s="79" t="s">
        <v>194</v>
      </c>
      <c r="Z8" s="90" t="s">
        <v>211</v>
      </c>
      <c r="AA8" s="87" t="s">
        <v>212</v>
      </c>
      <c r="AB8" s="91">
        <v>32533</v>
      </c>
      <c r="AC8" s="79" t="s">
        <v>197</v>
      </c>
      <c r="AD8" s="79" t="s">
        <v>213</v>
      </c>
      <c r="AE8" s="79" t="s">
        <v>194</v>
      </c>
      <c r="AF8" s="79" t="s">
        <v>166</v>
      </c>
      <c r="AG8" s="79" t="s">
        <v>166</v>
      </c>
      <c r="AH8" s="79" t="s">
        <v>166</v>
      </c>
      <c r="AI8" s="79" t="s">
        <v>166</v>
      </c>
      <c r="AJ8" s="79" t="s">
        <v>166</v>
      </c>
      <c r="AK8" s="79" t="s">
        <v>166</v>
      </c>
    </row>
    <row r="9" spans="1:37" s="70" customFormat="1" ht="31.5">
      <c r="A9" s="79">
        <v>3</v>
      </c>
      <c r="B9" s="84" t="s">
        <v>282</v>
      </c>
      <c r="C9" s="79" t="s">
        <v>183</v>
      </c>
      <c r="D9" s="84" t="s">
        <v>214</v>
      </c>
      <c r="E9" s="79" t="s">
        <v>215</v>
      </c>
      <c r="F9" s="84" t="s">
        <v>216</v>
      </c>
      <c r="G9" s="79">
        <v>207179803</v>
      </c>
      <c r="H9" s="85">
        <v>1</v>
      </c>
      <c r="I9" s="85" t="s">
        <v>189</v>
      </c>
      <c r="J9" s="85">
        <v>2</v>
      </c>
      <c r="K9" s="85">
        <v>2219</v>
      </c>
      <c r="L9" s="85">
        <v>525</v>
      </c>
      <c r="M9" s="85">
        <v>405</v>
      </c>
      <c r="N9" s="85" t="s">
        <v>217</v>
      </c>
      <c r="O9" s="94" t="s">
        <v>218</v>
      </c>
      <c r="P9" s="95">
        <v>26795</v>
      </c>
      <c r="Q9" s="80" t="s">
        <v>192</v>
      </c>
      <c r="R9" s="79" t="s">
        <v>219</v>
      </c>
      <c r="S9" s="79" t="s">
        <v>194</v>
      </c>
      <c r="T9" s="87" t="s">
        <v>220</v>
      </c>
      <c r="U9" s="88" t="s">
        <v>221</v>
      </c>
      <c r="V9" s="89">
        <v>22934</v>
      </c>
      <c r="W9" s="79" t="s">
        <v>197</v>
      </c>
      <c r="X9" s="79" t="s">
        <v>222</v>
      </c>
      <c r="Y9" s="79" t="s">
        <v>194</v>
      </c>
      <c r="Z9" s="105" t="s">
        <v>531</v>
      </c>
      <c r="AA9" s="105" t="s">
        <v>166</v>
      </c>
      <c r="AB9" s="105" t="s">
        <v>166</v>
      </c>
      <c r="AC9" s="105" t="s">
        <v>166</v>
      </c>
      <c r="AD9" s="105" t="s">
        <v>166</v>
      </c>
      <c r="AE9" s="105" t="s">
        <v>166</v>
      </c>
      <c r="AF9" s="79" t="s">
        <v>166</v>
      </c>
      <c r="AG9" s="79" t="s">
        <v>166</v>
      </c>
      <c r="AH9" s="79" t="s">
        <v>166</v>
      </c>
      <c r="AI9" s="79" t="s">
        <v>166</v>
      </c>
      <c r="AJ9" s="79" t="s">
        <v>166</v>
      </c>
      <c r="AK9" s="79" t="s">
        <v>166</v>
      </c>
    </row>
    <row r="10" spans="1:37" s="70" customFormat="1" ht="47.25">
      <c r="A10" s="79">
        <v>4</v>
      </c>
      <c r="B10" s="84" t="s">
        <v>282</v>
      </c>
      <c r="C10" s="79" t="s">
        <v>183</v>
      </c>
      <c r="D10" s="84" t="s">
        <v>223</v>
      </c>
      <c r="E10" s="79" t="s">
        <v>224</v>
      </c>
      <c r="F10" s="84" t="s">
        <v>225</v>
      </c>
      <c r="G10" s="79">
        <v>207179794</v>
      </c>
      <c r="H10" s="85">
        <v>1</v>
      </c>
      <c r="I10" s="85" t="s">
        <v>189</v>
      </c>
      <c r="J10" s="85">
        <v>3</v>
      </c>
      <c r="K10" s="85">
        <v>4312</v>
      </c>
      <c r="L10" s="85">
        <v>1016</v>
      </c>
      <c r="M10" s="85">
        <v>867</v>
      </c>
      <c r="N10" s="85" t="s">
        <v>226</v>
      </c>
      <c r="O10" s="87" t="s">
        <v>227</v>
      </c>
      <c r="P10" s="93">
        <v>25802</v>
      </c>
      <c r="Q10" s="79" t="s">
        <v>192</v>
      </c>
      <c r="R10" s="79" t="s">
        <v>228</v>
      </c>
      <c r="S10" s="79" t="s">
        <v>194</v>
      </c>
      <c r="T10" s="87" t="s">
        <v>229</v>
      </c>
      <c r="U10" s="88" t="s">
        <v>230</v>
      </c>
      <c r="V10" s="89">
        <v>27465</v>
      </c>
      <c r="W10" s="79" t="s">
        <v>192</v>
      </c>
      <c r="X10" s="79" t="s">
        <v>231</v>
      </c>
      <c r="Y10" s="79" t="s">
        <v>194</v>
      </c>
      <c r="Z10" s="87" t="s">
        <v>232</v>
      </c>
      <c r="AA10" s="87" t="s">
        <v>233</v>
      </c>
      <c r="AB10" s="91">
        <v>30690</v>
      </c>
      <c r="AC10" s="79" t="s">
        <v>192</v>
      </c>
      <c r="AD10" s="79" t="s">
        <v>524</v>
      </c>
      <c r="AE10" s="79" t="s">
        <v>194</v>
      </c>
      <c r="AF10" s="79" t="s">
        <v>166</v>
      </c>
      <c r="AG10" s="79" t="s">
        <v>166</v>
      </c>
      <c r="AH10" s="79" t="s">
        <v>166</v>
      </c>
      <c r="AI10" s="79" t="s">
        <v>166</v>
      </c>
      <c r="AJ10" s="79" t="s">
        <v>166</v>
      </c>
      <c r="AK10" s="79" t="s">
        <v>166</v>
      </c>
    </row>
    <row r="11" spans="1:37" s="70" customFormat="1" ht="47.25">
      <c r="A11" s="79">
        <v>5</v>
      </c>
      <c r="B11" s="84" t="s">
        <v>282</v>
      </c>
      <c r="C11" s="79" t="s">
        <v>183</v>
      </c>
      <c r="D11" s="84" t="s">
        <v>234</v>
      </c>
      <c r="E11" s="79" t="s">
        <v>235</v>
      </c>
      <c r="F11" s="84" t="s">
        <v>236</v>
      </c>
      <c r="G11" s="79">
        <v>207179842</v>
      </c>
      <c r="H11" s="85">
        <v>1</v>
      </c>
      <c r="I11" s="85" t="s">
        <v>189</v>
      </c>
      <c r="J11" s="85">
        <v>2</v>
      </c>
      <c r="K11" s="85">
        <v>3605</v>
      </c>
      <c r="L11" s="85">
        <v>1010</v>
      </c>
      <c r="M11" s="85">
        <v>622</v>
      </c>
      <c r="N11" s="85" t="s">
        <v>237</v>
      </c>
      <c r="O11" s="87" t="s">
        <v>238</v>
      </c>
      <c r="P11" s="91">
        <v>30331</v>
      </c>
      <c r="Q11" s="79" t="s">
        <v>192</v>
      </c>
      <c r="R11" s="79" t="s">
        <v>239</v>
      </c>
      <c r="S11" s="79" t="s">
        <v>194</v>
      </c>
      <c r="T11" s="87" t="s">
        <v>240</v>
      </c>
      <c r="U11" s="88" t="s">
        <v>241</v>
      </c>
      <c r="V11" s="96">
        <v>27733</v>
      </c>
      <c r="W11" s="79" t="s">
        <v>197</v>
      </c>
      <c r="X11" s="79" t="s">
        <v>242</v>
      </c>
      <c r="Y11" s="79" t="s">
        <v>194</v>
      </c>
      <c r="Z11" s="87" t="s">
        <v>243</v>
      </c>
      <c r="AA11" s="87" t="s">
        <v>244</v>
      </c>
      <c r="AB11" s="97">
        <v>24542</v>
      </c>
      <c r="AC11" s="79" t="s">
        <v>192</v>
      </c>
      <c r="AD11" s="79" t="s">
        <v>245</v>
      </c>
      <c r="AE11" s="79" t="s">
        <v>194</v>
      </c>
      <c r="AF11" s="79" t="s">
        <v>166</v>
      </c>
      <c r="AG11" s="79" t="s">
        <v>166</v>
      </c>
      <c r="AH11" s="79" t="s">
        <v>166</v>
      </c>
      <c r="AI11" s="79" t="s">
        <v>166</v>
      </c>
      <c r="AJ11" s="79" t="s">
        <v>166</v>
      </c>
      <c r="AK11" s="79" t="s">
        <v>166</v>
      </c>
    </row>
    <row r="12" spans="1:37" s="70" customFormat="1" ht="31.5">
      <c r="A12" s="79">
        <v>6</v>
      </c>
      <c r="B12" s="84" t="s">
        <v>282</v>
      </c>
      <c r="C12" s="79" t="s">
        <v>183</v>
      </c>
      <c r="D12" s="84" t="s">
        <v>246</v>
      </c>
      <c r="E12" s="79" t="s">
        <v>247</v>
      </c>
      <c r="F12" s="84" t="s">
        <v>248</v>
      </c>
      <c r="G12" s="79">
        <v>207179787</v>
      </c>
      <c r="H12" s="85">
        <v>1</v>
      </c>
      <c r="I12" s="85" t="s">
        <v>189</v>
      </c>
      <c r="J12" s="85">
        <v>1</v>
      </c>
      <c r="K12" s="85">
        <v>2566</v>
      </c>
      <c r="L12" s="85">
        <v>664</v>
      </c>
      <c r="M12" s="85">
        <v>463</v>
      </c>
      <c r="N12" s="85" t="s">
        <v>249</v>
      </c>
      <c r="O12" s="85" t="s">
        <v>250</v>
      </c>
      <c r="P12" s="86">
        <v>22792</v>
      </c>
      <c r="Q12" s="85" t="s">
        <v>197</v>
      </c>
      <c r="R12" s="79" t="s">
        <v>251</v>
      </c>
      <c r="S12" s="79" t="s">
        <v>194</v>
      </c>
      <c r="T12" s="87" t="s">
        <v>252</v>
      </c>
      <c r="U12" s="88" t="s">
        <v>253</v>
      </c>
      <c r="V12" s="89">
        <v>24408</v>
      </c>
      <c r="W12" s="79" t="s">
        <v>192</v>
      </c>
      <c r="X12" s="79" t="s">
        <v>254</v>
      </c>
      <c r="Y12" s="79" t="s">
        <v>194</v>
      </c>
      <c r="Z12" s="87" t="s">
        <v>255</v>
      </c>
      <c r="AA12" s="87" t="s">
        <v>256</v>
      </c>
      <c r="AB12" s="91">
        <v>30742</v>
      </c>
      <c r="AC12" s="79" t="s">
        <v>192</v>
      </c>
      <c r="AD12" s="79" t="s">
        <v>245</v>
      </c>
      <c r="AE12" s="79" t="s">
        <v>194</v>
      </c>
      <c r="AF12" s="79" t="s">
        <v>166</v>
      </c>
      <c r="AG12" s="79" t="s">
        <v>166</v>
      </c>
      <c r="AH12" s="79" t="s">
        <v>166</v>
      </c>
      <c r="AI12" s="79" t="s">
        <v>166</v>
      </c>
      <c r="AJ12" s="79" t="s">
        <v>166</v>
      </c>
      <c r="AK12" s="79" t="s">
        <v>166</v>
      </c>
    </row>
    <row r="13" spans="1:37" s="70" customFormat="1" ht="31.5">
      <c r="A13" s="79">
        <v>7</v>
      </c>
      <c r="B13" s="84" t="s">
        <v>282</v>
      </c>
      <c r="C13" s="79" t="s">
        <v>183</v>
      </c>
      <c r="D13" s="84" t="s">
        <v>257</v>
      </c>
      <c r="E13" s="92" t="s">
        <v>258</v>
      </c>
      <c r="F13" s="84" t="s">
        <v>259</v>
      </c>
      <c r="G13" s="79">
        <v>207179906</v>
      </c>
      <c r="H13" s="85">
        <v>1</v>
      </c>
      <c r="I13" s="84" t="s">
        <v>260</v>
      </c>
      <c r="J13" s="85">
        <v>1</v>
      </c>
      <c r="K13" s="85">
        <v>3210</v>
      </c>
      <c r="L13" s="85">
        <v>818</v>
      </c>
      <c r="M13" s="85">
        <v>514</v>
      </c>
      <c r="N13" s="85" t="s">
        <v>261</v>
      </c>
      <c r="O13" s="79" t="s">
        <v>262</v>
      </c>
      <c r="P13" s="93">
        <v>24663</v>
      </c>
      <c r="Q13" s="85" t="s">
        <v>197</v>
      </c>
      <c r="R13" s="79" t="s">
        <v>263</v>
      </c>
      <c r="S13" s="79" t="s">
        <v>194</v>
      </c>
      <c r="T13" s="79" t="s">
        <v>264</v>
      </c>
      <c r="U13" s="88" t="s">
        <v>265</v>
      </c>
      <c r="V13" s="93">
        <v>30716</v>
      </c>
      <c r="W13" s="79" t="s">
        <v>197</v>
      </c>
      <c r="X13" s="79" t="s">
        <v>266</v>
      </c>
      <c r="Y13" s="79" t="s">
        <v>194</v>
      </c>
      <c r="Z13" s="90" t="s">
        <v>267</v>
      </c>
      <c r="AA13" s="87" t="s">
        <v>268</v>
      </c>
      <c r="AB13" s="91">
        <v>30657</v>
      </c>
      <c r="AC13" s="79" t="s">
        <v>192</v>
      </c>
      <c r="AD13" s="79" t="s">
        <v>269</v>
      </c>
      <c r="AE13" s="79" t="s">
        <v>194</v>
      </c>
      <c r="AF13" s="79" t="s">
        <v>166</v>
      </c>
      <c r="AG13" s="79" t="s">
        <v>166</v>
      </c>
      <c r="AH13" s="79" t="s">
        <v>166</v>
      </c>
      <c r="AI13" s="79" t="s">
        <v>166</v>
      </c>
      <c r="AJ13" s="79" t="s">
        <v>166</v>
      </c>
      <c r="AK13" s="79" t="s">
        <v>166</v>
      </c>
    </row>
    <row r="14" spans="1:37" s="70" customFormat="1" ht="31.5">
      <c r="A14" s="79">
        <v>8</v>
      </c>
      <c r="B14" s="84" t="s">
        <v>282</v>
      </c>
      <c r="C14" s="79" t="s">
        <v>183</v>
      </c>
      <c r="D14" s="84" t="s">
        <v>270</v>
      </c>
      <c r="E14" s="79" t="s">
        <v>271</v>
      </c>
      <c r="F14" s="79" t="s">
        <v>272</v>
      </c>
      <c r="G14" s="79">
        <v>308593199</v>
      </c>
      <c r="H14" s="85">
        <v>1</v>
      </c>
      <c r="I14" s="85" t="s">
        <v>189</v>
      </c>
      <c r="J14" s="79">
        <v>2</v>
      </c>
      <c r="K14" s="85">
        <v>955</v>
      </c>
      <c r="L14" s="85">
        <v>275</v>
      </c>
      <c r="M14" s="85">
        <v>191</v>
      </c>
      <c r="N14" s="85" t="s">
        <v>273</v>
      </c>
      <c r="O14" s="79" t="s">
        <v>274</v>
      </c>
      <c r="P14" s="93">
        <v>29202</v>
      </c>
      <c r="Q14" s="79" t="s">
        <v>197</v>
      </c>
      <c r="R14" s="79" t="s">
        <v>275</v>
      </c>
      <c r="S14" s="79" t="s">
        <v>194</v>
      </c>
      <c r="T14" s="79" t="s">
        <v>525</v>
      </c>
      <c r="U14" s="79" t="s">
        <v>276</v>
      </c>
      <c r="V14" s="93">
        <v>23377</v>
      </c>
      <c r="W14" s="79" t="s">
        <v>192</v>
      </c>
      <c r="X14" s="79" t="s">
        <v>277</v>
      </c>
      <c r="Y14" s="79" t="s">
        <v>112</v>
      </c>
      <c r="Z14" s="79" t="s">
        <v>278</v>
      </c>
      <c r="AA14" s="79" t="s">
        <v>279</v>
      </c>
      <c r="AB14" s="93">
        <v>31698</v>
      </c>
      <c r="AC14" s="79" t="s">
        <v>197</v>
      </c>
      <c r="AD14" s="79" t="s">
        <v>280</v>
      </c>
      <c r="AE14" s="79" t="s">
        <v>194</v>
      </c>
      <c r="AF14" s="79" t="s">
        <v>166</v>
      </c>
      <c r="AG14" s="79" t="s">
        <v>166</v>
      </c>
      <c r="AH14" s="79" t="s">
        <v>166</v>
      </c>
      <c r="AI14" s="79" t="s">
        <v>166</v>
      </c>
      <c r="AJ14" s="79" t="s">
        <v>166</v>
      </c>
      <c r="AK14" s="79" t="s">
        <v>166</v>
      </c>
    </row>
    <row r="15" spans="1:37" s="70" customFormat="1" ht="15.75">
      <c r="A15" s="110" t="s">
        <v>536</v>
      </c>
      <c r="B15" s="111"/>
      <c r="C15" s="112"/>
      <c r="D15" s="107" t="s">
        <v>523</v>
      </c>
      <c r="E15" s="107" t="s">
        <v>523</v>
      </c>
      <c r="F15" s="107" t="s">
        <v>523</v>
      </c>
      <c r="G15" s="107" t="s">
        <v>523</v>
      </c>
      <c r="H15" s="107" t="s">
        <v>523</v>
      </c>
      <c r="I15" s="107" t="s">
        <v>523</v>
      </c>
      <c r="J15" s="107">
        <f>SUM(J16:J24)</f>
        <v>19</v>
      </c>
      <c r="K15" s="107">
        <f>SUM(K16:K24)</f>
        <v>25461</v>
      </c>
      <c r="L15" s="107">
        <f>SUM(L16:L24)</f>
        <v>7203</v>
      </c>
      <c r="M15" s="107">
        <f>SUM(M16:M24)</f>
        <v>4843</v>
      </c>
      <c r="N15" s="107" t="s">
        <v>523</v>
      </c>
      <c r="O15" s="107" t="s">
        <v>523</v>
      </c>
      <c r="P15" s="107" t="s">
        <v>523</v>
      </c>
      <c r="Q15" s="107" t="s">
        <v>523</v>
      </c>
      <c r="R15" s="107" t="s">
        <v>523</v>
      </c>
      <c r="S15" s="107" t="s">
        <v>523</v>
      </c>
      <c r="T15" s="107" t="s">
        <v>523</v>
      </c>
      <c r="U15" s="107" t="s">
        <v>523</v>
      </c>
      <c r="V15" s="107" t="s">
        <v>523</v>
      </c>
      <c r="W15" s="107" t="s">
        <v>523</v>
      </c>
      <c r="X15" s="107" t="s">
        <v>523</v>
      </c>
      <c r="Y15" s="107" t="s">
        <v>523</v>
      </c>
      <c r="Z15" s="107" t="s">
        <v>523</v>
      </c>
      <c r="AA15" s="107" t="s">
        <v>523</v>
      </c>
      <c r="AB15" s="107" t="s">
        <v>523</v>
      </c>
      <c r="AC15" s="107" t="s">
        <v>523</v>
      </c>
      <c r="AD15" s="107" t="s">
        <v>523</v>
      </c>
      <c r="AE15" s="107" t="s">
        <v>523</v>
      </c>
      <c r="AF15" s="107" t="s">
        <v>523</v>
      </c>
      <c r="AG15" s="107" t="s">
        <v>523</v>
      </c>
      <c r="AH15" s="107" t="s">
        <v>523</v>
      </c>
      <c r="AI15" s="107" t="s">
        <v>523</v>
      </c>
      <c r="AJ15" s="107" t="s">
        <v>523</v>
      </c>
      <c r="AK15" s="107" t="s">
        <v>523</v>
      </c>
    </row>
    <row r="16" spans="1:37" s="70" customFormat="1" ht="31.5">
      <c r="A16" s="71">
        <v>9</v>
      </c>
      <c r="B16" s="84" t="s">
        <v>282</v>
      </c>
      <c r="C16" s="79" t="s">
        <v>183</v>
      </c>
      <c r="D16" s="84" t="s">
        <v>283</v>
      </c>
      <c r="E16" s="79" t="s">
        <v>284</v>
      </c>
      <c r="F16" s="84" t="s">
        <v>285</v>
      </c>
      <c r="G16" s="79">
        <v>206817483</v>
      </c>
      <c r="H16" s="85">
        <v>2</v>
      </c>
      <c r="I16" s="85" t="s">
        <v>189</v>
      </c>
      <c r="J16" s="85">
        <v>3</v>
      </c>
      <c r="K16" s="85">
        <v>3463</v>
      </c>
      <c r="L16" s="85">
        <v>980</v>
      </c>
      <c r="M16" s="85">
        <v>640</v>
      </c>
      <c r="N16" s="85" t="s">
        <v>286</v>
      </c>
      <c r="O16" s="79" t="s">
        <v>287</v>
      </c>
      <c r="P16" s="86">
        <v>24140</v>
      </c>
      <c r="Q16" s="80" t="s">
        <v>192</v>
      </c>
      <c r="R16" s="79" t="s">
        <v>288</v>
      </c>
      <c r="S16" s="79" t="s">
        <v>194</v>
      </c>
      <c r="T16" s="87" t="s">
        <v>289</v>
      </c>
      <c r="U16" s="98" t="s">
        <v>290</v>
      </c>
      <c r="V16" s="89">
        <v>31592</v>
      </c>
      <c r="W16" s="79" t="s">
        <v>192</v>
      </c>
      <c r="X16" s="79" t="s">
        <v>291</v>
      </c>
      <c r="Y16" s="79" t="s">
        <v>194</v>
      </c>
      <c r="Z16" s="90" t="s">
        <v>292</v>
      </c>
      <c r="AA16" s="99" t="s">
        <v>293</v>
      </c>
      <c r="AB16" s="99">
        <v>32731</v>
      </c>
      <c r="AC16" s="79" t="s">
        <v>192</v>
      </c>
      <c r="AD16" s="79" t="s">
        <v>294</v>
      </c>
      <c r="AE16" s="79" t="s">
        <v>194</v>
      </c>
      <c r="AF16" s="79" t="s">
        <v>166</v>
      </c>
      <c r="AG16" s="79" t="s">
        <v>166</v>
      </c>
      <c r="AH16" s="79" t="s">
        <v>166</v>
      </c>
      <c r="AI16" s="79" t="s">
        <v>166</v>
      </c>
      <c r="AJ16" s="79" t="s">
        <v>166</v>
      </c>
      <c r="AK16" s="79" t="s">
        <v>166</v>
      </c>
    </row>
    <row r="17" spans="1:37" s="70" customFormat="1" ht="31.5">
      <c r="A17" s="71">
        <v>10</v>
      </c>
      <c r="B17" s="84" t="s">
        <v>282</v>
      </c>
      <c r="C17" s="79" t="s">
        <v>183</v>
      </c>
      <c r="D17" s="84" t="s">
        <v>295</v>
      </c>
      <c r="E17" s="79" t="s">
        <v>296</v>
      </c>
      <c r="F17" s="84" t="s">
        <v>297</v>
      </c>
      <c r="G17" s="79">
        <v>206817475</v>
      </c>
      <c r="H17" s="85">
        <v>2</v>
      </c>
      <c r="I17" s="85" t="s">
        <v>189</v>
      </c>
      <c r="J17" s="85">
        <v>1</v>
      </c>
      <c r="K17" s="85">
        <v>2889</v>
      </c>
      <c r="L17" s="85">
        <v>801</v>
      </c>
      <c r="M17" s="85">
        <v>547</v>
      </c>
      <c r="N17" s="85" t="s">
        <v>298</v>
      </c>
      <c r="O17" s="79" t="s">
        <v>299</v>
      </c>
      <c r="P17" s="93">
        <v>22410</v>
      </c>
      <c r="Q17" s="80" t="s">
        <v>197</v>
      </c>
      <c r="R17" s="79" t="s">
        <v>300</v>
      </c>
      <c r="S17" s="79" t="s">
        <v>194</v>
      </c>
      <c r="T17" s="87" t="s">
        <v>301</v>
      </c>
      <c r="U17" s="88" t="s">
        <v>302</v>
      </c>
      <c r="V17" s="89">
        <v>21290</v>
      </c>
      <c r="W17" s="79" t="s">
        <v>192</v>
      </c>
      <c r="X17" s="79" t="s">
        <v>303</v>
      </c>
      <c r="Y17" s="79" t="s">
        <v>194</v>
      </c>
      <c r="Z17" s="79" t="s">
        <v>304</v>
      </c>
      <c r="AA17" s="89" t="s">
        <v>305</v>
      </c>
      <c r="AB17" s="93">
        <v>36199</v>
      </c>
      <c r="AC17" s="79" t="s">
        <v>192</v>
      </c>
      <c r="AD17" s="79" t="s">
        <v>306</v>
      </c>
      <c r="AE17" s="79" t="s">
        <v>194</v>
      </c>
      <c r="AF17" s="79" t="s">
        <v>166</v>
      </c>
      <c r="AG17" s="79" t="s">
        <v>166</v>
      </c>
      <c r="AH17" s="79" t="s">
        <v>166</v>
      </c>
      <c r="AI17" s="79" t="s">
        <v>166</v>
      </c>
      <c r="AJ17" s="79" t="s">
        <v>166</v>
      </c>
      <c r="AK17" s="79" t="s">
        <v>166</v>
      </c>
    </row>
    <row r="18" spans="1:37" s="70" customFormat="1" ht="31.5">
      <c r="A18" s="71">
        <v>11</v>
      </c>
      <c r="B18" s="84" t="s">
        <v>282</v>
      </c>
      <c r="C18" s="79" t="s">
        <v>183</v>
      </c>
      <c r="D18" s="84" t="s">
        <v>307</v>
      </c>
      <c r="E18" s="79" t="s">
        <v>308</v>
      </c>
      <c r="F18" s="84" t="s">
        <v>309</v>
      </c>
      <c r="G18" s="79">
        <v>206817490</v>
      </c>
      <c r="H18" s="85">
        <v>2</v>
      </c>
      <c r="I18" s="85" t="s">
        <v>189</v>
      </c>
      <c r="J18" s="85">
        <v>1</v>
      </c>
      <c r="K18" s="85">
        <v>3052</v>
      </c>
      <c r="L18" s="85">
        <v>875</v>
      </c>
      <c r="M18" s="85">
        <v>584</v>
      </c>
      <c r="N18" s="85" t="s">
        <v>310</v>
      </c>
      <c r="O18" s="79" t="s">
        <v>311</v>
      </c>
      <c r="P18" s="86">
        <v>22802</v>
      </c>
      <c r="Q18" s="85" t="s">
        <v>197</v>
      </c>
      <c r="R18" s="79" t="s">
        <v>312</v>
      </c>
      <c r="S18" s="79" t="s">
        <v>194</v>
      </c>
      <c r="T18" s="87" t="s">
        <v>313</v>
      </c>
      <c r="U18" s="100" t="s">
        <v>314</v>
      </c>
      <c r="V18" s="89">
        <v>29099</v>
      </c>
      <c r="W18" s="79" t="s">
        <v>192</v>
      </c>
      <c r="X18" s="79" t="s">
        <v>291</v>
      </c>
      <c r="Y18" s="79" t="s">
        <v>194</v>
      </c>
      <c r="Z18" s="90" t="s">
        <v>315</v>
      </c>
      <c r="AA18" s="89" t="s">
        <v>316</v>
      </c>
      <c r="AB18" s="91">
        <v>29418</v>
      </c>
      <c r="AC18" s="79" t="s">
        <v>192</v>
      </c>
      <c r="AD18" s="79" t="s">
        <v>317</v>
      </c>
      <c r="AE18" s="79" t="s">
        <v>194</v>
      </c>
      <c r="AF18" s="79" t="s">
        <v>166</v>
      </c>
      <c r="AG18" s="79" t="s">
        <v>166</v>
      </c>
      <c r="AH18" s="79" t="s">
        <v>166</v>
      </c>
      <c r="AI18" s="79" t="s">
        <v>166</v>
      </c>
      <c r="AJ18" s="79" t="s">
        <v>166</v>
      </c>
      <c r="AK18" s="79" t="s">
        <v>166</v>
      </c>
    </row>
    <row r="19" spans="1:37" s="70" customFormat="1" ht="31.5">
      <c r="A19" s="71">
        <v>12</v>
      </c>
      <c r="B19" s="84" t="s">
        <v>282</v>
      </c>
      <c r="C19" s="79" t="s">
        <v>183</v>
      </c>
      <c r="D19" s="84" t="s">
        <v>318</v>
      </c>
      <c r="E19" s="79" t="s">
        <v>319</v>
      </c>
      <c r="F19" s="84" t="s">
        <v>320</v>
      </c>
      <c r="G19" s="79">
        <v>207180012</v>
      </c>
      <c r="H19" s="85">
        <v>2</v>
      </c>
      <c r="I19" s="85" t="s">
        <v>189</v>
      </c>
      <c r="J19" s="85">
        <v>2</v>
      </c>
      <c r="K19" s="85">
        <v>1599</v>
      </c>
      <c r="L19" s="85">
        <v>422</v>
      </c>
      <c r="M19" s="85">
        <v>327</v>
      </c>
      <c r="N19" s="85" t="s">
        <v>321</v>
      </c>
      <c r="O19" s="79" t="s">
        <v>322</v>
      </c>
      <c r="P19" s="86">
        <v>29334</v>
      </c>
      <c r="Q19" s="85" t="s">
        <v>197</v>
      </c>
      <c r="R19" s="79" t="s">
        <v>323</v>
      </c>
      <c r="S19" s="79" t="s">
        <v>194</v>
      </c>
      <c r="T19" s="87" t="s">
        <v>324</v>
      </c>
      <c r="U19" s="88" t="s">
        <v>325</v>
      </c>
      <c r="V19" s="89">
        <v>27831</v>
      </c>
      <c r="W19" s="79" t="s">
        <v>192</v>
      </c>
      <c r="X19" s="79" t="s">
        <v>326</v>
      </c>
      <c r="Y19" s="79" t="s">
        <v>194</v>
      </c>
      <c r="Z19" s="90" t="s">
        <v>327</v>
      </c>
      <c r="AA19" s="87" t="s">
        <v>328</v>
      </c>
      <c r="AB19" s="91">
        <v>33296</v>
      </c>
      <c r="AC19" s="79" t="s">
        <v>197</v>
      </c>
      <c r="AD19" s="79" t="s">
        <v>329</v>
      </c>
      <c r="AE19" s="79" t="s">
        <v>194</v>
      </c>
      <c r="AF19" s="79" t="s">
        <v>166</v>
      </c>
      <c r="AG19" s="79" t="s">
        <v>166</v>
      </c>
      <c r="AH19" s="79" t="s">
        <v>166</v>
      </c>
      <c r="AI19" s="79" t="s">
        <v>166</v>
      </c>
      <c r="AJ19" s="79" t="s">
        <v>166</v>
      </c>
      <c r="AK19" s="79" t="s">
        <v>166</v>
      </c>
    </row>
    <row r="20" spans="1:37" s="70" customFormat="1" ht="31.5">
      <c r="A20" s="71">
        <v>13</v>
      </c>
      <c r="B20" s="84" t="s">
        <v>282</v>
      </c>
      <c r="C20" s="79" t="s">
        <v>183</v>
      </c>
      <c r="D20" s="84" t="s">
        <v>330</v>
      </c>
      <c r="E20" s="79" t="s">
        <v>331</v>
      </c>
      <c r="F20" s="84" t="s">
        <v>332</v>
      </c>
      <c r="G20" s="79">
        <v>207179921</v>
      </c>
      <c r="H20" s="85">
        <v>2</v>
      </c>
      <c r="I20" s="85" t="s">
        <v>189</v>
      </c>
      <c r="J20" s="85">
        <v>4</v>
      </c>
      <c r="K20" s="85">
        <v>3599</v>
      </c>
      <c r="L20" s="85">
        <v>1089</v>
      </c>
      <c r="M20" s="85">
        <v>714</v>
      </c>
      <c r="N20" s="85" t="s">
        <v>333</v>
      </c>
      <c r="O20" s="76" t="s">
        <v>334</v>
      </c>
      <c r="P20" s="86">
        <v>24627</v>
      </c>
      <c r="Q20" s="80" t="s">
        <v>197</v>
      </c>
      <c r="R20" s="79" t="s">
        <v>335</v>
      </c>
      <c r="S20" s="79" t="s">
        <v>194</v>
      </c>
      <c r="T20" s="90" t="s">
        <v>336</v>
      </c>
      <c r="U20" s="88" t="s">
        <v>337</v>
      </c>
      <c r="V20" s="89">
        <v>28759</v>
      </c>
      <c r="W20" s="79" t="s">
        <v>192</v>
      </c>
      <c r="X20" s="79" t="s">
        <v>338</v>
      </c>
      <c r="Y20" s="79" t="s">
        <v>194</v>
      </c>
      <c r="Z20" s="90" t="s">
        <v>339</v>
      </c>
      <c r="AA20" s="87" t="s">
        <v>340</v>
      </c>
      <c r="AB20" s="91">
        <v>35865</v>
      </c>
      <c r="AC20" s="79" t="s">
        <v>192</v>
      </c>
      <c r="AD20" s="79" t="s">
        <v>341</v>
      </c>
      <c r="AE20" s="79" t="s">
        <v>194</v>
      </c>
      <c r="AF20" s="79" t="s">
        <v>166</v>
      </c>
      <c r="AG20" s="79" t="s">
        <v>166</v>
      </c>
      <c r="AH20" s="79" t="s">
        <v>166</v>
      </c>
      <c r="AI20" s="79" t="s">
        <v>166</v>
      </c>
      <c r="AJ20" s="79" t="s">
        <v>166</v>
      </c>
      <c r="AK20" s="79" t="s">
        <v>166</v>
      </c>
    </row>
    <row r="21" spans="1:37" s="70" customFormat="1" ht="31.5">
      <c r="A21" s="71">
        <v>14</v>
      </c>
      <c r="B21" s="84" t="s">
        <v>282</v>
      </c>
      <c r="C21" s="79" t="s">
        <v>183</v>
      </c>
      <c r="D21" s="84" t="s">
        <v>342</v>
      </c>
      <c r="E21" s="92" t="s">
        <v>343</v>
      </c>
      <c r="F21" s="84" t="s">
        <v>344</v>
      </c>
      <c r="G21" s="79">
        <v>207179945</v>
      </c>
      <c r="H21" s="85">
        <v>2</v>
      </c>
      <c r="I21" s="85" t="s">
        <v>189</v>
      </c>
      <c r="J21" s="85">
        <v>3</v>
      </c>
      <c r="K21" s="85">
        <v>2632</v>
      </c>
      <c r="L21" s="85">
        <v>780</v>
      </c>
      <c r="M21" s="85">
        <v>462</v>
      </c>
      <c r="N21" s="85" t="s">
        <v>345</v>
      </c>
      <c r="O21" s="76" t="s">
        <v>346</v>
      </c>
      <c r="P21" s="95">
        <v>23425</v>
      </c>
      <c r="Q21" s="80" t="s">
        <v>197</v>
      </c>
      <c r="R21" s="79" t="s">
        <v>347</v>
      </c>
      <c r="S21" s="79" t="s">
        <v>194</v>
      </c>
      <c r="T21" s="90" t="s">
        <v>348</v>
      </c>
      <c r="U21" s="88" t="s">
        <v>349</v>
      </c>
      <c r="V21" s="89">
        <v>23971</v>
      </c>
      <c r="W21" s="79" t="s">
        <v>197</v>
      </c>
      <c r="X21" s="79" t="s">
        <v>350</v>
      </c>
      <c r="Y21" s="79" t="s">
        <v>194</v>
      </c>
      <c r="Z21" s="105" t="s">
        <v>531</v>
      </c>
      <c r="AA21" s="104" t="s">
        <v>166</v>
      </c>
      <c r="AB21" s="104" t="s">
        <v>166</v>
      </c>
      <c r="AC21" s="104" t="s">
        <v>166</v>
      </c>
      <c r="AD21" s="104" t="s">
        <v>166</v>
      </c>
      <c r="AE21" s="104" t="s">
        <v>166</v>
      </c>
      <c r="AF21" s="79" t="s">
        <v>166</v>
      </c>
      <c r="AG21" s="79" t="s">
        <v>166</v>
      </c>
      <c r="AH21" s="79" t="s">
        <v>166</v>
      </c>
      <c r="AI21" s="79" t="s">
        <v>166</v>
      </c>
      <c r="AJ21" s="79" t="s">
        <v>166</v>
      </c>
      <c r="AK21" s="79" t="s">
        <v>166</v>
      </c>
    </row>
    <row r="22" spans="1:37" s="70" customFormat="1" ht="31.5">
      <c r="A22" s="71">
        <v>15</v>
      </c>
      <c r="B22" s="84" t="s">
        <v>282</v>
      </c>
      <c r="C22" s="79" t="s">
        <v>183</v>
      </c>
      <c r="D22" s="84" t="s">
        <v>351</v>
      </c>
      <c r="E22" s="79" t="s">
        <v>352</v>
      </c>
      <c r="F22" s="84" t="s">
        <v>353</v>
      </c>
      <c r="G22" s="79">
        <v>207179938</v>
      </c>
      <c r="H22" s="85">
        <v>2</v>
      </c>
      <c r="I22" s="85" t="s">
        <v>189</v>
      </c>
      <c r="J22" s="85">
        <v>2</v>
      </c>
      <c r="K22" s="85">
        <v>3419</v>
      </c>
      <c r="L22" s="85">
        <v>915</v>
      </c>
      <c r="M22" s="85">
        <v>625</v>
      </c>
      <c r="N22" s="85" t="s">
        <v>354</v>
      </c>
      <c r="O22" s="76" t="s">
        <v>355</v>
      </c>
      <c r="P22" s="86">
        <v>23803</v>
      </c>
      <c r="Q22" s="85" t="s">
        <v>197</v>
      </c>
      <c r="R22" s="79" t="s">
        <v>356</v>
      </c>
      <c r="S22" s="79" t="s">
        <v>194</v>
      </c>
      <c r="T22" s="90" t="s">
        <v>357</v>
      </c>
      <c r="U22" s="88" t="s">
        <v>358</v>
      </c>
      <c r="V22" s="89">
        <v>23969</v>
      </c>
      <c r="W22" s="79" t="s">
        <v>197</v>
      </c>
      <c r="X22" s="79" t="s">
        <v>359</v>
      </c>
      <c r="Y22" s="79" t="s">
        <v>194</v>
      </c>
      <c r="Z22" s="90" t="s">
        <v>360</v>
      </c>
      <c r="AA22" s="87" t="s">
        <v>361</v>
      </c>
      <c r="AB22" s="91">
        <v>26350</v>
      </c>
      <c r="AC22" s="79" t="s">
        <v>362</v>
      </c>
      <c r="AD22" s="79" t="s">
        <v>166</v>
      </c>
      <c r="AE22" s="79" t="s">
        <v>194</v>
      </c>
      <c r="AF22" s="79" t="s">
        <v>166</v>
      </c>
      <c r="AG22" s="79" t="s">
        <v>166</v>
      </c>
      <c r="AH22" s="79" t="s">
        <v>166</v>
      </c>
      <c r="AI22" s="79" t="s">
        <v>166</v>
      </c>
      <c r="AJ22" s="79" t="s">
        <v>166</v>
      </c>
      <c r="AK22" s="79" t="s">
        <v>166</v>
      </c>
    </row>
    <row r="23" spans="1:37" s="70" customFormat="1" ht="47.25">
      <c r="A23" s="71">
        <v>16</v>
      </c>
      <c r="B23" s="84" t="s">
        <v>282</v>
      </c>
      <c r="C23" s="79" t="s">
        <v>183</v>
      </c>
      <c r="D23" s="84" t="s">
        <v>363</v>
      </c>
      <c r="E23" s="79" t="s">
        <v>364</v>
      </c>
      <c r="F23" s="84" t="s">
        <v>365</v>
      </c>
      <c r="G23" s="79">
        <v>207179898</v>
      </c>
      <c r="H23" s="85">
        <v>2</v>
      </c>
      <c r="I23" s="84" t="s">
        <v>260</v>
      </c>
      <c r="J23" s="85">
        <v>1</v>
      </c>
      <c r="K23" s="85">
        <v>2472</v>
      </c>
      <c r="L23" s="85">
        <v>726</v>
      </c>
      <c r="M23" s="85">
        <v>505</v>
      </c>
      <c r="N23" s="85" t="s">
        <v>366</v>
      </c>
      <c r="O23" s="76" t="s">
        <v>367</v>
      </c>
      <c r="P23" s="86">
        <v>23833</v>
      </c>
      <c r="Q23" s="85" t="s">
        <v>362</v>
      </c>
      <c r="R23" s="79" t="s">
        <v>166</v>
      </c>
      <c r="S23" s="79" t="s">
        <v>194</v>
      </c>
      <c r="T23" s="90" t="s">
        <v>368</v>
      </c>
      <c r="U23" s="87" t="s">
        <v>369</v>
      </c>
      <c r="V23" s="89">
        <v>24669</v>
      </c>
      <c r="W23" s="79" t="s">
        <v>192</v>
      </c>
      <c r="X23" s="79" t="s">
        <v>370</v>
      </c>
      <c r="Y23" s="79" t="s">
        <v>194</v>
      </c>
      <c r="Z23" s="90" t="s">
        <v>371</v>
      </c>
      <c r="AA23" s="91" t="s">
        <v>372</v>
      </c>
      <c r="AB23" s="91">
        <v>35805</v>
      </c>
      <c r="AC23" s="79" t="s">
        <v>192</v>
      </c>
      <c r="AD23" s="79" t="s">
        <v>306</v>
      </c>
      <c r="AE23" s="79" t="s">
        <v>194</v>
      </c>
      <c r="AF23" s="79" t="s">
        <v>166</v>
      </c>
      <c r="AG23" s="79" t="s">
        <v>166</v>
      </c>
      <c r="AH23" s="79" t="s">
        <v>166</v>
      </c>
      <c r="AI23" s="79" t="s">
        <v>166</v>
      </c>
      <c r="AJ23" s="79" t="s">
        <v>166</v>
      </c>
      <c r="AK23" s="79" t="s">
        <v>166</v>
      </c>
    </row>
    <row r="24" spans="1:37" s="70" customFormat="1" ht="56.25" customHeight="1">
      <c r="A24" s="71">
        <v>17</v>
      </c>
      <c r="B24" s="84" t="s">
        <v>282</v>
      </c>
      <c r="C24" s="79" t="s">
        <v>183</v>
      </c>
      <c r="D24" s="84" t="s">
        <v>373</v>
      </c>
      <c r="E24" s="79" t="s">
        <v>374</v>
      </c>
      <c r="F24" s="79" t="s">
        <v>375</v>
      </c>
      <c r="G24" s="79">
        <v>308592754</v>
      </c>
      <c r="H24" s="85">
        <v>2</v>
      </c>
      <c r="I24" s="85" t="s">
        <v>189</v>
      </c>
      <c r="J24" s="76">
        <v>2</v>
      </c>
      <c r="K24" s="85">
        <v>2336</v>
      </c>
      <c r="L24" s="85">
        <v>615</v>
      </c>
      <c r="M24" s="85">
        <v>439</v>
      </c>
      <c r="N24" s="85" t="s">
        <v>376</v>
      </c>
      <c r="O24" s="79" t="s">
        <v>377</v>
      </c>
      <c r="P24" s="93">
        <v>23262</v>
      </c>
      <c r="Q24" s="79" t="s">
        <v>197</v>
      </c>
      <c r="R24" s="79" t="s">
        <v>378</v>
      </c>
      <c r="S24" s="79" t="s">
        <v>194</v>
      </c>
      <c r="T24" s="79" t="s">
        <v>379</v>
      </c>
      <c r="U24" s="79" t="s">
        <v>380</v>
      </c>
      <c r="V24" s="93">
        <v>32106</v>
      </c>
      <c r="W24" s="79" t="s">
        <v>197</v>
      </c>
      <c r="X24" s="79" t="s">
        <v>381</v>
      </c>
      <c r="Y24" s="79" t="s">
        <v>194</v>
      </c>
      <c r="Z24" s="79" t="s">
        <v>382</v>
      </c>
      <c r="AA24" s="79" t="s">
        <v>383</v>
      </c>
      <c r="AB24" s="93">
        <v>34510</v>
      </c>
      <c r="AC24" s="79" t="s">
        <v>192</v>
      </c>
      <c r="AD24" s="79" t="s">
        <v>384</v>
      </c>
      <c r="AE24" s="79" t="s">
        <v>194</v>
      </c>
      <c r="AF24" s="79" t="s">
        <v>166</v>
      </c>
      <c r="AG24" s="79" t="s">
        <v>166</v>
      </c>
      <c r="AH24" s="79" t="s">
        <v>166</v>
      </c>
      <c r="AI24" s="79" t="s">
        <v>166</v>
      </c>
      <c r="AJ24" s="79" t="s">
        <v>166</v>
      </c>
      <c r="AK24" s="79" t="s">
        <v>166</v>
      </c>
    </row>
    <row r="25" spans="1:37" s="70" customFormat="1" ht="15.75">
      <c r="A25" s="110" t="s">
        <v>535</v>
      </c>
      <c r="B25" s="111"/>
      <c r="C25" s="112"/>
      <c r="D25" s="107" t="s">
        <v>523</v>
      </c>
      <c r="E25" s="107" t="s">
        <v>523</v>
      </c>
      <c r="F25" s="107" t="s">
        <v>523</v>
      </c>
      <c r="G25" s="107" t="s">
        <v>523</v>
      </c>
      <c r="H25" s="107" t="s">
        <v>523</v>
      </c>
      <c r="I25" s="107" t="s">
        <v>523</v>
      </c>
      <c r="J25" s="107">
        <f>SUM(J26:J31)</f>
        <v>12</v>
      </c>
      <c r="K25" s="107">
        <f>SUM(K26:K31)</f>
        <v>18584</v>
      </c>
      <c r="L25" s="107">
        <f>SUM(L26:L31)</f>
        <v>5075</v>
      </c>
      <c r="M25" s="107">
        <f>SUM(M26:M31)</f>
        <v>3408</v>
      </c>
      <c r="N25" s="107" t="s">
        <v>523</v>
      </c>
      <c r="O25" s="107" t="s">
        <v>523</v>
      </c>
      <c r="P25" s="107" t="s">
        <v>523</v>
      </c>
      <c r="Q25" s="107" t="s">
        <v>523</v>
      </c>
      <c r="R25" s="107" t="s">
        <v>523</v>
      </c>
      <c r="S25" s="107" t="s">
        <v>523</v>
      </c>
      <c r="T25" s="107" t="s">
        <v>523</v>
      </c>
      <c r="U25" s="107" t="s">
        <v>523</v>
      </c>
      <c r="V25" s="107" t="s">
        <v>523</v>
      </c>
      <c r="W25" s="107" t="s">
        <v>523</v>
      </c>
      <c r="X25" s="107" t="s">
        <v>523</v>
      </c>
      <c r="Y25" s="107" t="s">
        <v>523</v>
      </c>
      <c r="Z25" s="107" t="s">
        <v>523</v>
      </c>
      <c r="AA25" s="107" t="s">
        <v>523</v>
      </c>
      <c r="AB25" s="107" t="s">
        <v>523</v>
      </c>
      <c r="AC25" s="107" t="s">
        <v>523</v>
      </c>
      <c r="AD25" s="107" t="s">
        <v>523</v>
      </c>
      <c r="AE25" s="107" t="s">
        <v>523</v>
      </c>
      <c r="AF25" s="107" t="s">
        <v>523</v>
      </c>
      <c r="AG25" s="107" t="s">
        <v>523</v>
      </c>
      <c r="AH25" s="107" t="s">
        <v>523</v>
      </c>
      <c r="AI25" s="107" t="s">
        <v>523</v>
      </c>
      <c r="AJ25" s="107" t="s">
        <v>523</v>
      </c>
      <c r="AK25" s="107" t="s">
        <v>523</v>
      </c>
    </row>
    <row r="26" spans="1:37" s="70" customFormat="1" ht="31.5">
      <c r="A26" s="71">
        <v>18</v>
      </c>
      <c r="B26" s="84" t="s">
        <v>282</v>
      </c>
      <c r="C26" s="79" t="s">
        <v>183</v>
      </c>
      <c r="D26" s="84" t="s">
        <v>385</v>
      </c>
      <c r="E26" s="79" t="s">
        <v>386</v>
      </c>
      <c r="F26" s="84" t="s">
        <v>387</v>
      </c>
      <c r="G26" s="79">
        <v>207179859</v>
      </c>
      <c r="H26" s="85">
        <v>3</v>
      </c>
      <c r="I26" s="85" t="s">
        <v>189</v>
      </c>
      <c r="J26" s="85">
        <v>2</v>
      </c>
      <c r="K26" s="85">
        <v>2689</v>
      </c>
      <c r="L26" s="85">
        <v>735</v>
      </c>
      <c r="M26" s="85">
        <v>473</v>
      </c>
      <c r="N26" s="85" t="s">
        <v>388</v>
      </c>
      <c r="O26" s="76" t="s">
        <v>389</v>
      </c>
      <c r="P26" s="86">
        <v>22635</v>
      </c>
      <c r="Q26" s="80" t="s">
        <v>197</v>
      </c>
      <c r="R26" s="79" t="s">
        <v>390</v>
      </c>
      <c r="S26" s="79" t="s">
        <v>194</v>
      </c>
      <c r="T26" s="87" t="s">
        <v>391</v>
      </c>
      <c r="U26" s="88" t="s">
        <v>392</v>
      </c>
      <c r="V26" s="89">
        <v>23610</v>
      </c>
      <c r="W26" s="79" t="s">
        <v>192</v>
      </c>
      <c r="X26" s="79" t="s">
        <v>393</v>
      </c>
      <c r="Y26" s="79" t="s">
        <v>194</v>
      </c>
      <c r="Z26" s="87" t="s">
        <v>394</v>
      </c>
      <c r="AA26" s="87" t="s">
        <v>395</v>
      </c>
      <c r="AB26" s="91">
        <v>28516</v>
      </c>
      <c r="AC26" s="79" t="s">
        <v>192</v>
      </c>
      <c r="AD26" s="79" t="s">
        <v>396</v>
      </c>
      <c r="AE26" s="79" t="s">
        <v>194</v>
      </c>
      <c r="AF26" s="79" t="s">
        <v>166</v>
      </c>
      <c r="AG26" s="79" t="s">
        <v>166</v>
      </c>
      <c r="AH26" s="79" t="s">
        <v>166</v>
      </c>
      <c r="AI26" s="79" t="s">
        <v>166</v>
      </c>
      <c r="AJ26" s="79" t="s">
        <v>166</v>
      </c>
      <c r="AK26" s="79" t="s">
        <v>166</v>
      </c>
    </row>
    <row r="27" spans="1:37" s="70" customFormat="1" ht="31.5">
      <c r="A27" s="71">
        <v>19</v>
      </c>
      <c r="B27" s="84" t="s">
        <v>282</v>
      </c>
      <c r="C27" s="79" t="s">
        <v>183</v>
      </c>
      <c r="D27" s="84" t="s">
        <v>397</v>
      </c>
      <c r="E27" s="79" t="s">
        <v>386</v>
      </c>
      <c r="F27" s="84" t="s">
        <v>398</v>
      </c>
      <c r="G27" s="79">
        <v>207179874</v>
      </c>
      <c r="H27" s="85">
        <v>3</v>
      </c>
      <c r="I27" s="85" t="s">
        <v>189</v>
      </c>
      <c r="J27" s="85">
        <v>1</v>
      </c>
      <c r="K27" s="85">
        <v>2888</v>
      </c>
      <c r="L27" s="85">
        <v>851</v>
      </c>
      <c r="M27" s="85">
        <v>534</v>
      </c>
      <c r="N27" s="85" t="s">
        <v>399</v>
      </c>
      <c r="O27" s="76" t="s">
        <v>400</v>
      </c>
      <c r="P27" s="95">
        <v>28957</v>
      </c>
      <c r="Q27" s="80" t="s">
        <v>192</v>
      </c>
      <c r="R27" s="79" t="s">
        <v>291</v>
      </c>
      <c r="S27" s="79" t="s">
        <v>194</v>
      </c>
      <c r="T27" s="87" t="s">
        <v>401</v>
      </c>
      <c r="U27" s="88" t="s">
        <v>402</v>
      </c>
      <c r="V27" s="89">
        <v>30166</v>
      </c>
      <c r="W27" s="79" t="s">
        <v>362</v>
      </c>
      <c r="X27" s="79" t="s">
        <v>166</v>
      </c>
      <c r="Y27" s="79" t="s">
        <v>194</v>
      </c>
      <c r="Z27" s="90" t="s">
        <v>403</v>
      </c>
      <c r="AA27" s="87" t="s">
        <v>404</v>
      </c>
      <c r="AB27" s="91">
        <v>30182</v>
      </c>
      <c r="AC27" s="79" t="s">
        <v>192</v>
      </c>
      <c r="AD27" s="79" t="s">
        <v>405</v>
      </c>
      <c r="AE27" s="79" t="s">
        <v>194</v>
      </c>
      <c r="AF27" s="79" t="s">
        <v>166</v>
      </c>
      <c r="AG27" s="79" t="s">
        <v>166</v>
      </c>
      <c r="AH27" s="79" t="s">
        <v>166</v>
      </c>
      <c r="AI27" s="79" t="s">
        <v>166</v>
      </c>
      <c r="AJ27" s="79" t="s">
        <v>166</v>
      </c>
      <c r="AK27" s="79" t="s">
        <v>166</v>
      </c>
    </row>
    <row r="28" spans="1:37" s="70" customFormat="1" ht="31.5">
      <c r="A28" s="71">
        <v>20</v>
      </c>
      <c r="B28" s="84" t="s">
        <v>282</v>
      </c>
      <c r="C28" s="79" t="s">
        <v>183</v>
      </c>
      <c r="D28" s="84" t="s">
        <v>406</v>
      </c>
      <c r="E28" s="79" t="s">
        <v>407</v>
      </c>
      <c r="F28" s="84" t="s">
        <v>408</v>
      </c>
      <c r="G28" s="79">
        <v>207179866</v>
      </c>
      <c r="H28" s="85">
        <v>3</v>
      </c>
      <c r="I28" s="85" t="s">
        <v>189</v>
      </c>
      <c r="J28" s="85">
        <v>2</v>
      </c>
      <c r="K28" s="85">
        <v>2901</v>
      </c>
      <c r="L28" s="85">
        <v>793</v>
      </c>
      <c r="M28" s="85">
        <v>514</v>
      </c>
      <c r="N28" s="85" t="s">
        <v>409</v>
      </c>
      <c r="O28" s="76" t="s">
        <v>410</v>
      </c>
      <c r="P28" s="86">
        <v>32315</v>
      </c>
      <c r="Q28" s="80" t="s">
        <v>192</v>
      </c>
      <c r="R28" s="79" t="s">
        <v>411</v>
      </c>
      <c r="S28" s="79" t="s">
        <v>194</v>
      </c>
      <c r="T28" s="87" t="s">
        <v>412</v>
      </c>
      <c r="U28" s="88" t="s">
        <v>413</v>
      </c>
      <c r="V28" s="89">
        <v>23995</v>
      </c>
      <c r="W28" s="79" t="s">
        <v>197</v>
      </c>
      <c r="X28" s="79" t="s">
        <v>414</v>
      </c>
      <c r="Y28" s="79" t="s">
        <v>194</v>
      </c>
      <c r="Z28" s="87" t="s">
        <v>415</v>
      </c>
      <c r="AA28" s="87" t="s">
        <v>416</v>
      </c>
      <c r="AB28" s="91">
        <v>28987</v>
      </c>
      <c r="AC28" s="79" t="s">
        <v>197</v>
      </c>
      <c r="AD28" s="79" t="s">
        <v>417</v>
      </c>
      <c r="AE28" s="79" t="s">
        <v>194</v>
      </c>
      <c r="AF28" s="79" t="s">
        <v>166</v>
      </c>
      <c r="AG28" s="79" t="s">
        <v>166</v>
      </c>
      <c r="AH28" s="79" t="s">
        <v>166</v>
      </c>
      <c r="AI28" s="79" t="s">
        <v>166</v>
      </c>
      <c r="AJ28" s="79" t="s">
        <v>166</v>
      </c>
      <c r="AK28" s="79" t="s">
        <v>166</v>
      </c>
    </row>
    <row r="29" spans="1:37" s="70" customFormat="1" ht="31.5">
      <c r="A29" s="71">
        <v>21</v>
      </c>
      <c r="B29" s="84" t="s">
        <v>282</v>
      </c>
      <c r="C29" s="79" t="s">
        <v>183</v>
      </c>
      <c r="D29" s="84" t="s">
        <v>418</v>
      </c>
      <c r="E29" s="79" t="s">
        <v>419</v>
      </c>
      <c r="F29" s="84" t="s">
        <v>420</v>
      </c>
      <c r="G29" s="79">
        <v>207179953</v>
      </c>
      <c r="H29" s="85">
        <v>3</v>
      </c>
      <c r="I29" s="85" t="s">
        <v>189</v>
      </c>
      <c r="J29" s="85">
        <v>3</v>
      </c>
      <c r="K29" s="85">
        <v>4175</v>
      </c>
      <c r="L29" s="85">
        <v>1045</v>
      </c>
      <c r="M29" s="85">
        <v>797</v>
      </c>
      <c r="N29" s="85" t="s">
        <v>421</v>
      </c>
      <c r="O29" s="76" t="s">
        <v>422</v>
      </c>
      <c r="P29" s="86">
        <v>28108</v>
      </c>
      <c r="Q29" s="80" t="s">
        <v>197</v>
      </c>
      <c r="R29" s="79" t="s">
        <v>173</v>
      </c>
      <c r="S29" s="79" t="s">
        <v>194</v>
      </c>
      <c r="T29" s="90" t="s">
        <v>423</v>
      </c>
      <c r="U29" s="88" t="s">
        <v>424</v>
      </c>
      <c r="V29" s="89">
        <v>31323</v>
      </c>
      <c r="W29" s="79" t="s">
        <v>197</v>
      </c>
      <c r="X29" s="79" t="s">
        <v>425</v>
      </c>
      <c r="Y29" s="79" t="s">
        <v>194</v>
      </c>
      <c r="Z29" s="90" t="s">
        <v>426</v>
      </c>
      <c r="AA29" s="87" t="s">
        <v>427</v>
      </c>
      <c r="AB29" s="91">
        <v>28734</v>
      </c>
      <c r="AC29" s="79" t="s">
        <v>192</v>
      </c>
      <c r="AD29" s="79" t="s">
        <v>428</v>
      </c>
      <c r="AE29" s="79" t="s">
        <v>194</v>
      </c>
      <c r="AF29" s="79" t="s">
        <v>166</v>
      </c>
      <c r="AG29" s="79" t="s">
        <v>166</v>
      </c>
      <c r="AH29" s="79" t="s">
        <v>166</v>
      </c>
      <c r="AI29" s="79" t="s">
        <v>166</v>
      </c>
      <c r="AJ29" s="79" t="s">
        <v>166</v>
      </c>
      <c r="AK29" s="79" t="s">
        <v>166</v>
      </c>
    </row>
    <row r="30" spans="1:37" s="70" customFormat="1" ht="31.5">
      <c r="A30" s="71">
        <v>22</v>
      </c>
      <c r="B30" s="84" t="s">
        <v>282</v>
      </c>
      <c r="C30" s="79" t="s">
        <v>183</v>
      </c>
      <c r="D30" s="84" t="s">
        <v>429</v>
      </c>
      <c r="E30" s="79" t="s">
        <v>430</v>
      </c>
      <c r="F30" s="84" t="s">
        <v>431</v>
      </c>
      <c r="G30" s="79">
        <v>207180051</v>
      </c>
      <c r="H30" s="85">
        <v>3</v>
      </c>
      <c r="I30" s="85" t="s">
        <v>189</v>
      </c>
      <c r="J30" s="85">
        <v>3</v>
      </c>
      <c r="K30" s="85">
        <v>3854</v>
      </c>
      <c r="L30" s="85">
        <v>1045</v>
      </c>
      <c r="M30" s="85">
        <v>686</v>
      </c>
      <c r="N30" s="85" t="s">
        <v>432</v>
      </c>
      <c r="O30" s="76" t="s">
        <v>433</v>
      </c>
      <c r="P30" s="86">
        <v>22000</v>
      </c>
      <c r="Q30" s="80" t="s">
        <v>197</v>
      </c>
      <c r="R30" s="79" t="s">
        <v>434</v>
      </c>
      <c r="S30" s="79" t="s">
        <v>194</v>
      </c>
      <c r="T30" s="90" t="s">
        <v>435</v>
      </c>
      <c r="U30" s="88" t="s">
        <v>436</v>
      </c>
      <c r="V30" s="89">
        <v>25962</v>
      </c>
      <c r="W30" s="79" t="s">
        <v>197</v>
      </c>
      <c r="X30" s="79" t="s">
        <v>437</v>
      </c>
      <c r="Y30" s="79" t="s">
        <v>194</v>
      </c>
      <c r="Z30" s="90" t="s">
        <v>438</v>
      </c>
      <c r="AA30" s="87" t="s">
        <v>439</v>
      </c>
      <c r="AB30" s="91">
        <v>29009</v>
      </c>
      <c r="AC30" s="79" t="s">
        <v>192</v>
      </c>
      <c r="AD30" s="79" t="s">
        <v>440</v>
      </c>
      <c r="AE30" s="79" t="s">
        <v>194</v>
      </c>
      <c r="AF30" s="79" t="s">
        <v>166</v>
      </c>
      <c r="AG30" s="79" t="s">
        <v>166</v>
      </c>
      <c r="AH30" s="79" t="s">
        <v>166</v>
      </c>
      <c r="AI30" s="79" t="s">
        <v>166</v>
      </c>
      <c r="AJ30" s="79" t="s">
        <v>166</v>
      </c>
      <c r="AK30" s="79" t="s">
        <v>166</v>
      </c>
    </row>
    <row r="31" spans="1:37" s="70" customFormat="1" ht="53.25" customHeight="1">
      <c r="A31" s="71">
        <v>23</v>
      </c>
      <c r="B31" s="84" t="s">
        <v>282</v>
      </c>
      <c r="C31" s="79" t="s">
        <v>183</v>
      </c>
      <c r="D31" s="84" t="s">
        <v>441</v>
      </c>
      <c r="E31" s="79" t="s">
        <v>442</v>
      </c>
      <c r="F31" s="84" t="s">
        <v>443</v>
      </c>
      <c r="G31" s="79">
        <v>207179881</v>
      </c>
      <c r="H31" s="85">
        <v>3</v>
      </c>
      <c r="I31" s="84" t="s">
        <v>260</v>
      </c>
      <c r="J31" s="85">
        <v>1</v>
      </c>
      <c r="K31" s="85">
        <v>2077</v>
      </c>
      <c r="L31" s="85">
        <v>606</v>
      </c>
      <c r="M31" s="85">
        <v>404</v>
      </c>
      <c r="N31" s="85" t="s">
        <v>444</v>
      </c>
      <c r="O31" s="101" t="s">
        <v>445</v>
      </c>
      <c r="P31" s="86">
        <v>26175</v>
      </c>
      <c r="Q31" s="80" t="s">
        <v>192</v>
      </c>
      <c r="R31" s="79" t="s">
        <v>245</v>
      </c>
      <c r="S31" s="79" t="s">
        <v>194</v>
      </c>
      <c r="T31" s="90" t="s">
        <v>446</v>
      </c>
      <c r="U31" s="88" t="s">
        <v>447</v>
      </c>
      <c r="V31" s="89">
        <v>21650</v>
      </c>
      <c r="W31" s="79" t="s">
        <v>197</v>
      </c>
      <c r="X31" s="79" t="s">
        <v>448</v>
      </c>
      <c r="Y31" s="79" t="s">
        <v>194</v>
      </c>
      <c r="Z31" s="90" t="s">
        <v>449</v>
      </c>
      <c r="AA31" s="87" t="s">
        <v>450</v>
      </c>
      <c r="AB31" s="91">
        <v>30479</v>
      </c>
      <c r="AC31" s="79" t="s">
        <v>192</v>
      </c>
      <c r="AD31" s="79" t="s">
        <v>451</v>
      </c>
      <c r="AE31" s="79" t="s">
        <v>194</v>
      </c>
      <c r="AF31" s="79" t="s">
        <v>166</v>
      </c>
      <c r="AG31" s="79" t="s">
        <v>166</v>
      </c>
      <c r="AH31" s="79" t="s">
        <v>166</v>
      </c>
      <c r="AI31" s="79" t="s">
        <v>166</v>
      </c>
      <c r="AJ31" s="79" t="s">
        <v>166</v>
      </c>
      <c r="AK31" s="79" t="s">
        <v>166</v>
      </c>
    </row>
    <row r="32" spans="1:37" s="70" customFormat="1" ht="15.75">
      <c r="A32" s="110" t="s">
        <v>534</v>
      </c>
      <c r="B32" s="111"/>
      <c r="C32" s="112"/>
      <c r="D32" s="107" t="s">
        <v>523</v>
      </c>
      <c r="E32" s="107" t="s">
        <v>523</v>
      </c>
      <c r="F32" s="107" t="s">
        <v>523</v>
      </c>
      <c r="G32" s="107" t="s">
        <v>523</v>
      </c>
      <c r="H32" s="107" t="s">
        <v>523</v>
      </c>
      <c r="I32" s="107" t="s">
        <v>523</v>
      </c>
      <c r="J32" s="107">
        <f>SUM(J33:J39)</f>
        <v>6</v>
      </c>
      <c r="K32" s="107">
        <f>SUM(K33:K39)</f>
        <v>22548</v>
      </c>
      <c r="L32" s="107">
        <f>SUM(L33:L39)</f>
        <v>6269</v>
      </c>
      <c r="M32" s="107">
        <f>SUM(M33:M39)</f>
        <v>3818</v>
      </c>
      <c r="N32" s="107" t="s">
        <v>523</v>
      </c>
      <c r="O32" s="107" t="s">
        <v>523</v>
      </c>
      <c r="P32" s="107" t="s">
        <v>523</v>
      </c>
      <c r="Q32" s="107" t="s">
        <v>523</v>
      </c>
      <c r="R32" s="107" t="s">
        <v>523</v>
      </c>
      <c r="S32" s="107" t="s">
        <v>523</v>
      </c>
      <c r="T32" s="107" t="s">
        <v>523</v>
      </c>
      <c r="U32" s="107" t="s">
        <v>523</v>
      </c>
      <c r="V32" s="107" t="s">
        <v>523</v>
      </c>
      <c r="W32" s="107" t="s">
        <v>523</v>
      </c>
      <c r="X32" s="107" t="s">
        <v>523</v>
      </c>
      <c r="Y32" s="107" t="s">
        <v>523</v>
      </c>
      <c r="Z32" s="107" t="s">
        <v>523</v>
      </c>
      <c r="AA32" s="107" t="s">
        <v>523</v>
      </c>
      <c r="AB32" s="107" t="s">
        <v>523</v>
      </c>
      <c r="AC32" s="107" t="s">
        <v>523</v>
      </c>
      <c r="AD32" s="107" t="s">
        <v>523</v>
      </c>
      <c r="AE32" s="107" t="s">
        <v>523</v>
      </c>
      <c r="AF32" s="107" t="s">
        <v>523</v>
      </c>
      <c r="AG32" s="107" t="s">
        <v>523</v>
      </c>
      <c r="AH32" s="107" t="s">
        <v>523</v>
      </c>
      <c r="AI32" s="107" t="s">
        <v>523</v>
      </c>
      <c r="AJ32" s="107" t="s">
        <v>523</v>
      </c>
      <c r="AK32" s="107" t="s">
        <v>523</v>
      </c>
    </row>
    <row r="33" spans="1:37" s="70" customFormat="1" ht="31.5">
      <c r="A33" s="71">
        <v>24</v>
      </c>
      <c r="B33" s="84" t="s">
        <v>282</v>
      </c>
      <c r="C33" s="79" t="s">
        <v>183</v>
      </c>
      <c r="D33" s="84" t="s">
        <v>452</v>
      </c>
      <c r="E33" s="79" t="s">
        <v>453</v>
      </c>
      <c r="F33" s="84" t="s">
        <v>454</v>
      </c>
      <c r="G33" s="79">
        <v>207180029</v>
      </c>
      <c r="H33" s="85">
        <v>4</v>
      </c>
      <c r="I33" s="85" t="s">
        <v>189</v>
      </c>
      <c r="J33" s="108">
        <v>1</v>
      </c>
      <c r="K33" s="85">
        <v>3298</v>
      </c>
      <c r="L33" s="85">
        <v>965</v>
      </c>
      <c r="M33" s="85">
        <v>551</v>
      </c>
      <c r="N33" s="85" t="s">
        <v>455</v>
      </c>
      <c r="O33" s="76" t="s">
        <v>456</v>
      </c>
      <c r="P33" s="95">
        <v>23802</v>
      </c>
      <c r="Q33" s="80" t="s">
        <v>192</v>
      </c>
      <c r="R33" s="79" t="s">
        <v>393</v>
      </c>
      <c r="S33" s="79" t="s">
        <v>194</v>
      </c>
      <c r="T33" s="87" t="s">
        <v>457</v>
      </c>
      <c r="U33" s="88" t="s">
        <v>458</v>
      </c>
      <c r="V33" s="89">
        <v>24429</v>
      </c>
      <c r="W33" s="79" t="s">
        <v>192</v>
      </c>
      <c r="X33" s="79" t="s">
        <v>393</v>
      </c>
      <c r="Y33" s="79" t="s">
        <v>194</v>
      </c>
      <c r="Z33" s="87" t="s">
        <v>459</v>
      </c>
      <c r="AA33" s="87" t="s">
        <v>460</v>
      </c>
      <c r="AB33" s="91">
        <v>32017</v>
      </c>
      <c r="AC33" s="79" t="s">
        <v>192</v>
      </c>
      <c r="AD33" s="79" t="s">
        <v>461</v>
      </c>
      <c r="AE33" s="79" t="s">
        <v>194</v>
      </c>
      <c r="AF33" s="79" t="s">
        <v>166</v>
      </c>
      <c r="AG33" s="79" t="s">
        <v>166</v>
      </c>
      <c r="AH33" s="79" t="s">
        <v>166</v>
      </c>
      <c r="AI33" s="79" t="s">
        <v>166</v>
      </c>
      <c r="AJ33" s="79" t="s">
        <v>166</v>
      </c>
      <c r="AK33" s="79" t="s">
        <v>166</v>
      </c>
    </row>
    <row r="34" spans="1:37" s="70" customFormat="1" ht="31.5">
      <c r="A34" s="71">
        <v>25</v>
      </c>
      <c r="B34" s="84" t="s">
        <v>282</v>
      </c>
      <c r="C34" s="79" t="s">
        <v>183</v>
      </c>
      <c r="D34" s="84" t="s">
        <v>462</v>
      </c>
      <c r="E34" s="79" t="s">
        <v>453</v>
      </c>
      <c r="F34" s="84" t="s">
        <v>463</v>
      </c>
      <c r="G34" s="79">
        <v>207179834</v>
      </c>
      <c r="H34" s="85">
        <v>4</v>
      </c>
      <c r="I34" s="85" t="s">
        <v>189</v>
      </c>
      <c r="J34" s="109"/>
      <c r="K34" s="85">
        <v>2757</v>
      </c>
      <c r="L34" s="85">
        <v>787</v>
      </c>
      <c r="M34" s="85">
        <v>448</v>
      </c>
      <c r="N34" s="85" t="s">
        <v>464</v>
      </c>
      <c r="O34" s="76" t="s">
        <v>465</v>
      </c>
      <c r="P34" s="86">
        <v>23141</v>
      </c>
      <c r="Q34" s="80" t="s">
        <v>192</v>
      </c>
      <c r="R34" s="79" t="s">
        <v>466</v>
      </c>
      <c r="S34" s="79" t="s">
        <v>194</v>
      </c>
      <c r="T34" s="87" t="s">
        <v>467</v>
      </c>
      <c r="U34" s="88" t="s">
        <v>468</v>
      </c>
      <c r="V34" s="89">
        <v>25737</v>
      </c>
      <c r="W34" s="79" t="s">
        <v>192</v>
      </c>
      <c r="X34" s="79" t="s">
        <v>469</v>
      </c>
      <c r="Y34" s="79" t="s">
        <v>194</v>
      </c>
      <c r="Z34" s="87" t="s">
        <v>470</v>
      </c>
      <c r="AA34" s="87" t="s">
        <v>471</v>
      </c>
      <c r="AB34" s="91">
        <v>36218</v>
      </c>
      <c r="AC34" s="79" t="s">
        <v>192</v>
      </c>
      <c r="AD34" s="79" t="s">
        <v>472</v>
      </c>
      <c r="AE34" s="79" t="s">
        <v>194</v>
      </c>
      <c r="AF34" s="79" t="s">
        <v>166</v>
      </c>
      <c r="AG34" s="79" t="s">
        <v>166</v>
      </c>
      <c r="AH34" s="79" t="s">
        <v>166</v>
      </c>
      <c r="AI34" s="79" t="s">
        <v>166</v>
      </c>
      <c r="AJ34" s="79" t="s">
        <v>166</v>
      </c>
      <c r="AK34" s="79" t="s">
        <v>166</v>
      </c>
    </row>
    <row r="35" spans="1:37" s="70" customFormat="1" ht="31.5">
      <c r="A35" s="71">
        <v>26</v>
      </c>
      <c r="B35" s="84" t="s">
        <v>282</v>
      </c>
      <c r="C35" s="79" t="s">
        <v>183</v>
      </c>
      <c r="D35" s="84" t="s">
        <v>473</v>
      </c>
      <c r="E35" s="102" t="s">
        <v>474</v>
      </c>
      <c r="F35" s="84" t="s">
        <v>475</v>
      </c>
      <c r="G35" s="79">
        <v>207180004</v>
      </c>
      <c r="H35" s="85">
        <v>4</v>
      </c>
      <c r="I35" s="85" t="s">
        <v>189</v>
      </c>
      <c r="J35" s="85">
        <v>1</v>
      </c>
      <c r="K35" s="85">
        <v>3381</v>
      </c>
      <c r="L35" s="85">
        <v>941</v>
      </c>
      <c r="M35" s="85">
        <v>545</v>
      </c>
      <c r="N35" s="85" t="s">
        <v>476</v>
      </c>
      <c r="O35" s="76" t="s">
        <v>477</v>
      </c>
      <c r="P35" s="86">
        <v>23332</v>
      </c>
      <c r="Q35" s="80" t="s">
        <v>197</v>
      </c>
      <c r="R35" s="79" t="s">
        <v>478</v>
      </c>
      <c r="S35" s="79" t="s">
        <v>194</v>
      </c>
      <c r="T35" s="87" t="s">
        <v>479</v>
      </c>
      <c r="U35" s="88" t="s">
        <v>480</v>
      </c>
      <c r="V35" s="89">
        <v>23026</v>
      </c>
      <c r="W35" s="79" t="s">
        <v>197</v>
      </c>
      <c r="X35" s="79" t="s">
        <v>481</v>
      </c>
      <c r="Y35" s="79" t="s">
        <v>194</v>
      </c>
      <c r="Z35" s="87" t="s">
        <v>526</v>
      </c>
      <c r="AA35" s="87" t="s">
        <v>527</v>
      </c>
      <c r="AB35" s="89">
        <v>35490</v>
      </c>
      <c r="AC35" s="79" t="s">
        <v>192</v>
      </c>
      <c r="AD35" s="79" t="s">
        <v>532</v>
      </c>
      <c r="AE35" s="79" t="s">
        <v>194</v>
      </c>
      <c r="AF35" s="79" t="s">
        <v>166</v>
      </c>
      <c r="AG35" s="79" t="s">
        <v>166</v>
      </c>
      <c r="AH35" s="79" t="s">
        <v>166</v>
      </c>
      <c r="AI35" s="79" t="s">
        <v>166</v>
      </c>
      <c r="AJ35" s="79" t="s">
        <v>166</v>
      </c>
      <c r="AK35" s="79" t="s">
        <v>166</v>
      </c>
    </row>
    <row r="36" spans="1:37" s="70" customFormat="1" ht="30.75" customHeight="1">
      <c r="A36" s="71">
        <v>27</v>
      </c>
      <c r="B36" s="84" t="s">
        <v>282</v>
      </c>
      <c r="C36" s="79" t="s">
        <v>183</v>
      </c>
      <c r="D36" s="84" t="s">
        <v>482</v>
      </c>
      <c r="E36" s="79" t="s">
        <v>483</v>
      </c>
      <c r="F36" s="84" t="s">
        <v>484</v>
      </c>
      <c r="G36" s="79">
        <v>207179984</v>
      </c>
      <c r="H36" s="85">
        <v>4</v>
      </c>
      <c r="I36" s="85" t="s">
        <v>189</v>
      </c>
      <c r="J36" s="85">
        <v>1</v>
      </c>
      <c r="K36" s="85">
        <v>3917</v>
      </c>
      <c r="L36" s="85">
        <v>1144</v>
      </c>
      <c r="M36" s="85">
        <v>616</v>
      </c>
      <c r="N36" s="85" t="s">
        <v>485</v>
      </c>
      <c r="O36" s="76" t="s">
        <v>486</v>
      </c>
      <c r="P36" s="86">
        <v>27732</v>
      </c>
      <c r="Q36" s="80" t="s">
        <v>192</v>
      </c>
      <c r="R36" s="79" t="s">
        <v>487</v>
      </c>
      <c r="S36" s="79" t="s">
        <v>194</v>
      </c>
      <c r="T36" s="90" t="s">
        <v>488</v>
      </c>
      <c r="U36" s="88" t="s">
        <v>489</v>
      </c>
      <c r="V36" s="89">
        <v>34258</v>
      </c>
      <c r="W36" s="79" t="s">
        <v>192</v>
      </c>
      <c r="X36" s="79" t="s">
        <v>490</v>
      </c>
      <c r="Y36" s="79" t="s">
        <v>194</v>
      </c>
      <c r="Z36" s="90" t="s">
        <v>491</v>
      </c>
      <c r="AA36" s="87" t="s">
        <v>492</v>
      </c>
      <c r="AB36" s="91">
        <v>25552</v>
      </c>
      <c r="AC36" s="79" t="s">
        <v>192</v>
      </c>
      <c r="AD36" s="79" t="s">
        <v>461</v>
      </c>
      <c r="AE36" s="79" t="s">
        <v>194</v>
      </c>
      <c r="AF36" s="79" t="s">
        <v>166</v>
      </c>
      <c r="AG36" s="79" t="s">
        <v>166</v>
      </c>
      <c r="AH36" s="79" t="s">
        <v>166</v>
      </c>
      <c r="AI36" s="79" t="s">
        <v>166</v>
      </c>
      <c r="AJ36" s="79" t="s">
        <v>166</v>
      </c>
      <c r="AK36" s="79" t="s">
        <v>166</v>
      </c>
    </row>
    <row r="37" spans="1:37" s="70" customFormat="1" ht="31.5">
      <c r="A37" s="71">
        <v>28</v>
      </c>
      <c r="B37" s="84" t="s">
        <v>282</v>
      </c>
      <c r="C37" s="79" t="s">
        <v>183</v>
      </c>
      <c r="D37" s="84" t="s">
        <v>493</v>
      </c>
      <c r="E37" s="79" t="s">
        <v>494</v>
      </c>
      <c r="F37" s="84" t="s">
        <v>495</v>
      </c>
      <c r="G37" s="79">
        <v>207180036</v>
      </c>
      <c r="H37" s="85">
        <v>4</v>
      </c>
      <c r="I37" s="85" t="s">
        <v>189</v>
      </c>
      <c r="J37" s="85">
        <v>1</v>
      </c>
      <c r="K37" s="85">
        <v>2921</v>
      </c>
      <c r="L37" s="85">
        <v>810</v>
      </c>
      <c r="M37" s="85">
        <v>503</v>
      </c>
      <c r="N37" s="85" t="s">
        <v>496</v>
      </c>
      <c r="O37" s="76" t="s">
        <v>497</v>
      </c>
      <c r="P37" s="86">
        <v>26087</v>
      </c>
      <c r="Q37" s="85" t="s">
        <v>197</v>
      </c>
      <c r="R37" s="79" t="s">
        <v>498</v>
      </c>
      <c r="S37" s="79" t="s">
        <v>194</v>
      </c>
      <c r="T37" s="105" t="s">
        <v>531</v>
      </c>
      <c r="U37" s="105" t="s">
        <v>166</v>
      </c>
      <c r="V37" s="105" t="s">
        <v>166</v>
      </c>
      <c r="W37" s="105" t="s">
        <v>166</v>
      </c>
      <c r="X37" s="79" t="s">
        <v>166</v>
      </c>
      <c r="Y37" s="69" t="s">
        <v>166</v>
      </c>
      <c r="Z37" s="90" t="s">
        <v>528</v>
      </c>
      <c r="AA37" s="87" t="s">
        <v>529</v>
      </c>
      <c r="AB37" s="91">
        <v>33248</v>
      </c>
      <c r="AC37" s="79" t="s">
        <v>192</v>
      </c>
      <c r="AD37" s="79" t="s">
        <v>530</v>
      </c>
      <c r="AE37" s="79" t="s">
        <v>194</v>
      </c>
      <c r="AF37" s="79" t="s">
        <v>166</v>
      </c>
      <c r="AG37" s="79" t="s">
        <v>166</v>
      </c>
      <c r="AH37" s="79" t="s">
        <v>166</v>
      </c>
      <c r="AI37" s="79" t="s">
        <v>166</v>
      </c>
      <c r="AJ37" s="79" t="s">
        <v>166</v>
      </c>
      <c r="AK37" s="79" t="s">
        <v>166</v>
      </c>
    </row>
    <row r="38" spans="1:37" s="70" customFormat="1" ht="31.5">
      <c r="A38" s="71">
        <v>29</v>
      </c>
      <c r="B38" s="84" t="s">
        <v>282</v>
      </c>
      <c r="C38" s="79" t="s">
        <v>183</v>
      </c>
      <c r="D38" s="84" t="s">
        <v>499</v>
      </c>
      <c r="E38" s="79" t="s">
        <v>500</v>
      </c>
      <c r="F38" s="84" t="s">
        <v>501</v>
      </c>
      <c r="G38" s="79">
        <v>207179977</v>
      </c>
      <c r="H38" s="85">
        <v>4</v>
      </c>
      <c r="I38" s="85" t="s">
        <v>189</v>
      </c>
      <c r="J38" s="85">
        <v>1</v>
      </c>
      <c r="K38" s="85">
        <v>2620</v>
      </c>
      <c r="L38" s="85">
        <v>640</v>
      </c>
      <c r="M38" s="85">
        <v>495</v>
      </c>
      <c r="N38" s="85" t="s">
        <v>502</v>
      </c>
      <c r="O38" s="76" t="s">
        <v>503</v>
      </c>
      <c r="P38" s="86">
        <v>26816</v>
      </c>
      <c r="Q38" s="85" t="s">
        <v>192</v>
      </c>
      <c r="R38" s="79" t="s">
        <v>504</v>
      </c>
      <c r="S38" s="79" t="s">
        <v>194</v>
      </c>
      <c r="T38" s="90" t="s">
        <v>505</v>
      </c>
      <c r="U38" s="88" t="s">
        <v>506</v>
      </c>
      <c r="V38" s="89">
        <v>25722</v>
      </c>
      <c r="W38" s="79" t="s">
        <v>192</v>
      </c>
      <c r="X38" s="79" t="s">
        <v>507</v>
      </c>
      <c r="Y38" s="79" t="s">
        <v>194</v>
      </c>
      <c r="Z38" s="79" t="s">
        <v>508</v>
      </c>
      <c r="AA38" s="79" t="s">
        <v>509</v>
      </c>
      <c r="AB38" s="93">
        <v>36945</v>
      </c>
      <c r="AC38" s="79" t="s">
        <v>192</v>
      </c>
      <c r="AD38" s="79" t="s">
        <v>510</v>
      </c>
      <c r="AE38" s="79" t="s">
        <v>194</v>
      </c>
      <c r="AF38" s="79" t="s">
        <v>166</v>
      </c>
      <c r="AG38" s="79" t="s">
        <v>166</v>
      </c>
      <c r="AH38" s="79" t="s">
        <v>166</v>
      </c>
      <c r="AI38" s="79" t="s">
        <v>166</v>
      </c>
      <c r="AJ38" s="79" t="s">
        <v>166</v>
      </c>
      <c r="AK38" s="79" t="s">
        <v>166</v>
      </c>
    </row>
    <row r="39" spans="1:37" s="70" customFormat="1" ht="31.5">
      <c r="A39" s="71">
        <v>30</v>
      </c>
      <c r="B39" s="84" t="s">
        <v>282</v>
      </c>
      <c r="C39" s="79" t="s">
        <v>183</v>
      </c>
      <c r="D39" s="84" t="s">
        <v>511</v>
      </c>
      <c r="E39" s="79" t="s">
        <v>512</v>
      </c>
      <c r="F39" s="84" t="s">
        <v>513</v>
      </c>
      <c r="G39" s="79">
        <v>207180044</v>
      </c>
      <c r="H39" s="85">
        <v>4</v>
      </c>
      <c r="I39" s="85" t="s">
        <v>189</v>
      </c>
      <c r="J39" s="85">
        <v>1</v>
      </c>
      <c r="K39" s="85">
        <v>3654</v>
      </c>
      <c r="L39" s="85">
        <v>982</v>
      </c>
      <c r="M39" s="85">
        <v>660</v>
      </c>
      <c r="N39" s="85" t="s">
        <v>514</v>
      </c>
      <c r="O39" s="93" t="s">
        <v>515</v>
      </c>
      <c r="P39" s="93">
        <v>29091</v>
      </c>
      <c r="Q39" s="85" t="s">
        <v>192</v>
      </c>
      <c r="R39" s="79" t="s">
        <v>516</v>
      </c>
      <c r="S39" s="79" t="s">
        <v>194</v>
      </c>
      <c r="T39" s="87" t="s">
        <v>517</v>
      </c>
      <c r="U39" s="88" t="s">
        <v>518</v>
      </c>
      <c r="V39" s="89">
        <v>25676</v>
      </c>
      <c r="W39" s="79" t="s">
        <v>192</v>
      </c>
      <c r="X39" s="79" t="s">
        <v>254</v>
      </c>
      <c r="Y39" s="79" t="s">
        <v>194</v>
      </c>
      <c r="Z39" s="90" t="s">
        <v>519</v>
      </c>
      <c r="AA39" s="87" t="s">
        <v>520</v>
      </c>
      <c r="AB39" s="91">
        <v>34857</v>
      </c>
      <c r="AC39" s="79" t="s">
        <v>197</v>
      </c>
      <c r="AD39" s="79" t="s">
        <v>521</v>
      </c>
      <c r="AE39" s="79" t="s">
        <v>194</v>
      </c>
      <c r="AF39" s="79" t="s">
        <v>166</v>
      </c>
      <c r="AG39" s="79" t="s">
        <v>166</v>
      </c>
      <c r="AH39" s="79" t="s">
        <v>166</v>
      </c>
      <c r="AI39" s="79" t="s">
        <v>166</v>
      </c>
      <c r="AJ39" s="79" t="s">
        <v>166</v>
      </c>
      <c r="AK39" s="79" t="s">
        <v>166</v>
      </c>
    </row>
  </sheetData>
  <sheetProtection/>
  <autoFilter ref="A4:AK39"/>
  <mergeCells count="26">
    <mergeCell ref="T3:Y3"/>
    <mergeCell ref="H3:H4"/>
    <mergeCell ref="I3:I4"/>
    <mergeCell ref="J3:J4"/>
    <mergeCell ref="K3:K4"/>
    <mergeCell ref="L3:L4"/>
    <mergeCell ref="A1:AK1"/>
    <mergeCell ref="N2:O2"/>
    <mergeCell ref="AH2:AJ2"/>
    <mergeCell ref="A3:A4"/>
    <mergeCell ref="B3:B4"/>
    <mergeCell ref="C3:C4"/>
    <mergeCell ref="D3:D4"/>
    <mergeCell ref="E3:E4"/>
    <mergeCell ref="F3:F4"/>
    <mergeCell ref="N3:S3"/>
    <mergeCell ref="J33:J34"/>
    <mergeCell ref="A6:C6"/>
    <mergeCell ref="A15:C15"/>
    <mergeCell ref="A25:C25"/>
    <mergeCell ref="A32:C32"/>
    <mergeCell ref="AF3:AK3"/>
    <mergeCell ref="Z3:AE3"/>
    <mergeCell ref="M3:M4"/>
    <mergeCell ref="A5:C5"/>
    <mergeCell ref="G3:G4"/>
  </mergeCells>
  <conditionalFormatting sqref="E7">
    <cfRule type="duplicateValues" priority="54" dxfId="32">
      <formula>AND(COUNTIF($E$7:$E$7,E7)&gt;1,NOT(ISBLANK(E7)))</formula>
    </cfRule>
  </conditionalFormatting>
  <conditionalFormatting sqref="E8">
    <cfRule type="duplicateValues" priority="53" dxfId="32">
      <formula>AND(COUNTIF($E$8:$E$8,E8)&gt;1,NOT(ISBLANK(E8)))</formula>
    </cfRule>
  </conditionalFormatting>
  <conditionalFormatting sqref="E9">
    <cfRule type="duplicateValues" priority="52" dxfId="32">
      <formula>AND(COUNTIF($E$9:$E$9,E9)&gt;1,NOT(ISBLANK(E9)))</formula>
    </cfRule>
  </conditionalFormatting>
  <conditionalFormatting sqref="E10">
    <cfRule type="duplicateValues" priority="51" dxfId="32">
      <formula>AND(COUNTIF($E$10:$E$10,E10)&gt;1,NOT(ISBLANK(E10)))</formula>
    </cfRule>
  </conditionalFormatting>
  <conditionalFormatting sqref="E11">
    <cfRule type="duplicateValues" priority="50" dxfId="32">
      <formula>AND(COUNTIF($E$11:$E$11,E11)&gt;1,NOT(ISBLANK(E11)))</formula>
    </cfRule>
  </conditionalFormatting>
  <conditionalFormatting sqref="E12">
    <cfRule type="duplicateValues" priority="49" dxfId="32">
      <formula>AND(COUNTIF($E$12:$E$12,E12)&gt;1,NOT(ISBLANK(E12)))</formula>
    </cfRule>
  </conditionalFormatting>
  <conditionalFormatting sqref="E13">
    <cfRule type="duplicateValues" priority="48" dxfId="32">
      <formula>AND(COUNTIF($E$13:$E$13,E13)&gt;1,NOT(ISBLANK(E13)))</formula>
    </cfRule>
  </conditionalFormatting>
  <conditionalFormatting sqref="J11">
    <cfRule type="duplicateValues" priority="47" dxfId="32">
      <formula>AND(COUNTIF($J$11:$J$11,J11)&gt;1,NOT(ISBLANK(J11)))</formula>
    </cfRule>
  </conditionalFormatting>
  <conditionalFormatting sqref="J13">
    <cfRule type="duplicateValues" priority="46" dxfId="32">
      <formula>AND(COUNTIF($J$13:$J$13,J13)&gt;1,NOT(ISBLANK(J13)))</formula>
    </cfRule>
  </conditionalFormatting>
  <conditionalFormatting sqref="G7">
    <cfRule type="duplicateValues" priority="45" dxfId="32">
      <formula>AND(COUNTIF($G$7:$G$7,G7)&gt;1,NOT(ISBLANK(G7)))</formula>
    </cfRule>
  </conditionalFormatting>
  <conditionalFormatting sqref="G8">
    <cfRule type="duplicateValues" priority="44" dxfId="32">
      <formula>AND(COUNTIF($G$8:$G$8,G8)&gt;1,NOT(ISBLANK(G8)))</formula>
    </cfRule>
  </conditionalFormatting>
  <conditionalFormatting sqref="G9">
    <cfRule type="duplicateValues" priority="43" dxfId="32">
      <formula>AND(COUNTIF($G$9:$G$9,G9)&gt;1,NOT(ISBLANK(G9)))</formula>
    </cfRule>
  </conditionalFormatting>
  <conditionalFormatting sqref="G10">
    <cfRule type="duplicateValues" priority="42" dxfId="32">
      <formula>AND(COUNTIF($G$10:$G$10,G10)&gt;1,NOT(ISBLANK(G10)))</formula>
    </cfRule>
  </conditionalFormatting>
  <conditionalFormatting sqref="G11">
    <cfRule type="duplicateValues" priority="41" dxfId="32">
      <formula>AND(COUNTIF($G$11:$G$11,G11)&gt;1,NOT(ISBLANK(G11)))</formula>
    </cfRule>
  </conditionalFormatting>
  <conditionalFormatting sqref="G12">
    <cfRule type="duplicateValues" priority="40" dxfId="32">
      <formula>AND(COUNTIF($G$12:$G$12,G12)&gt;1,NOT(ISBLANK(G12)))</formula>
    </cfRule>
  </conditionalFormatting>
  <conditionalFormatting sqref="G13">
    <cfRule type="duplicateValues" priority="39" dxfId="32">
      <formula>AND(COUNTIF($G$13:$G$13,G13)&gt;1,NOT(ISBLANK(G13)))</formula>
    </cfRule>
  </conditionalFormatting>
  <conditionalFormatting sqref="G16">
    <cfRule type="duplicateValues" priority="24" dxfId="32">
      <formula>AND(COUNTIF($G$16:$G$16,G16)&gt;1,NOT(ISBLANK(G16)))</formula>
    </cfRule>
  </conditionalFormatting>
  <conditionalFormatting sqref="G17">
    <cfRule type="duplicateValues" priority="23" dxfId="32">
      <formula>AND(COUNTIF($G$17:$G$17,G17)&gt;1,NOT(ISBLANK(G17)))</formula>
    </cfRule>
  </conditionalFormatting>
  <conditionalFormatting sqref="G18">
    <cfRule type="duplicateValues" priority="22" dxfId="32">
      <formula>AND(COUNTIF($G$18:$G$18,G18)&gt;1,NOT(ISBLANK(G18)))</formula>
    </cfRule>
  </conditionalFormatting>
  <conditionalFormatting sqref="G19">
    <cfRule type="duplicateValues" priority="21" dxfId="32">
      <formula>AND(COUNTIF($G$19:$G$19,G19)&gt;1,NOT(ISBLANK(G19)))</formula>
    </cfRule>
  </conditionalFormatting>
  <conditionalFormatting sqref="G20">
    <cfRule type="duplicateValues" priority="20" dxfId="32">
      <formula>AND(COUNTIF($G$20:$G$20,G20)&gt;1,NOT(ISBLANK(G20)))</formula>
    </cfRule>
  </conditionalFormatting>
  <conditionalFormatting sqref="G21">
    <cfRule type="duplicateValues" priority="19" dxfId="32">
      <formula>AND(COUNTIF($G$21:$G$21,G21)&gt;1,NOT(ISBLANK(G21)))</formula>
    </cfRule>
  </conditionalFormatting>
  <conditionalFormatting sqref="G22">
    <cfRule type="duplicateValues" priority="18" dxfId="32">
      <formula>AND(COUNTIF($G$22:$G$22,G22)&gt;1,NOT(ISBLANK(G22)))</formula>
    </cfRule>
  </conditionalFormatting>
  <conditionalFormatting sqref="G23">
    <cfRule type="duplicateValues" priority="17" dxfId="32">
      <formula>AND(COUNTIF($G$23:$G$23,G23)&gt;1,NOT(ISBLANK(G23)))</formula>
    </cfRule>
  </conditionalFormatting>
  <conditionalFormatting sqref="G26">
    <cfRule type="duplicateValues" priority="15" dxfId="32">
      <formula>AND(COUNTIF($G$26:$G$26,G26)&gt;1,NOT(ISBLANK(G26)))</formula>
    </cfRule>
  </conditionalFormatting>
  <conditionalFormatting sqref="G27">
    <cfRule type="duplicateValues" priority="14" dxfId="32">
      <formula>AND(COUNTIF($G$27:$G$27,G27)&gt;1,NOT(ISBLANK(G27)))</formula>
    </cfRule>
  </conditionalFormatting>
  <conditionalFormatting sqref="G28">
    <cfRule type="duplicateValues" priority="13" dxfId="32">
      <formula>AND(COUNTIF($G$28:$G$28,G28)&gt;1,NOT(ISBLANK(G28)))</formula>
    </cfRule>
  </conditionalFormatting>
  <conditionalFormatting sqref="G29">
    <cfRule type="duplicateValues" priority="12" dxfId="32">
      <formula>AND(COUNTIF($G$29:$G$29,G29)&gt;1,NOT(ISBLANK(G29)))</formula>
    </cfRule>
  </conditionalFormatting>
  <conditionalFormatting sqref="G30">
    <cfRule type="duplicateValues" priority="11" dxfId="32">
      <formula>AND(COUNTIF($G$30:$G$30,G30)&gt;1,NOT(ISBLANK(G30)))</formula>
    </cfRule>
  </conditionalFormatting>
  <conditionalFormatting sqref="G31">
    <cfRule type="duplicateValues" priority="10" dxfId="32">
      <formula>AND(COUNTIF($G$31:$G$31,G31)&gt;1,NOT(ISBLANK(G31)))</formula>
    </cfRule>
  </conditionalFormatting>
  <conditionalFormatting sqref="G33:G35">
    <cfRule type="duplicateValues" priority="8" dxfId="32">
      <formula>AND(COUNTIF($G$33:$G$35,G33)&gt;1,NOT(ISBLANK(G33)))</formula>
    </cfRule>
  </conditionalFormatting>
  <conditionalFormatting sqref="G36:G39">
    <cfRule type="duplicateValues" priority="7" dxfId="32">
      <formula>AND(COUNTIF($G$36:$G$39,G36)&gt;1,NOT(ISBLANK(G36)))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I5"/>
  <sheetViews>
    <sheetView view="pageBreakPreview" zoomScaleSheetLayoutView="100" zoomScalePageLayoutView="0" workbookViewId="0" topLeftCell="A2">
      <selection activeCell="E13" sqref="E13"/>
    </sheetView>
  </sheetViews>
  <sheetFormatPr defaultColWidth="9.140625" defaultRowHeight="15"/>
  <cols>
    <col min="1" max="1" width="3.57421875" style="1" customWidth="1"/>
    <col min="2" max="2" width="17.57421875" style="1" customWidth="1"/>
    <col min="3" max="3" width="24.7109375" style="1" customWidth="1"/>
    <col min="4" max="4" width="17.421875" style="1" customWidth="1"/>
    <col min="5" max="5" width="27.421875" style="1" customWidth="1"/>
    <col min="6" max="6" width="24.140625" style="1" customWidth="1"/>
    <col min="7" max="7" width="24.28125" style="1" customWidth="1"/>
    <col min="8" max="8" width="20.57421875" style="1" customWidth="1"/>
    <col min="9" max="9" width="16.8515625" style="1" customWidth="1"/>
    <col min="10" max="16384" width="9.140625" style="1" customWidth="1"/>
  </cols>
  <sheetData>
    <row r="1" spans="1:9" ht="46.5" customHeight="1">
      <c r="A1" s="188" t="s">
        <v>67</v>
      </c>
      <c r="B1" s="188"/>
      <c r="C1" s="188"/>
      <c r="D1" s="188"/>
      <c r="E1" s="188"/>
      <c r="F1" s="188"/>
      <c r="G1" s="188"/>
      <c r="H1" s="188"/>
      <c r="I1" s="188"/>
    </row>
    <row r="2" spans="1:9" ht="16.5">
      <c r="A2" s="26"/>
      <c r="B2" s="26"/>
      <c r="C2" s="26"/>
      <c r="D2" s="26"/>
      <c r="E2" s="26"/>
      <c r="F2" s="26"/>
      <c r="G2" s="26"/>
      <c r="H2" s="189" t="s">
        <v>181</v>
      </c>
      <c r="I2" s="190"/>
    </row>
    <row r="3" spans="1:9" ht="16.5">
      <c r="A3" s="198" t="s">
        <v>0</v>
      </c>
      <c r="B3" s="191" t="s">
        <v>9</v>
      </c>
      <c r="C3" s="193" t="s">
        <v>75</v>
      </c>
      <c r="D3" s="195" t="s">
        <v>69</v>
      </c>
      <c r="E3" s="196"/>
      <c r="F3" s="196"/>
      <c r="G3" s="196"/>
      <c r="H3" s="197"/>
      <c r="I3" s="193" t="s">
        <v>76</v>
      </c>
    </row>
    <row r="4" spans="1:9" ht="115.5">
      <c r="A4" s="199"/>
      <c r="B4" s="192"/>
      <c r="C4" s="194"/>
      <c r="D4" s="27" t="s">
        <v>77</v>
      </c>
      <c r="E4" s="27" t="s">
        <v>78</v>
      </c>
      <c r="F4" s="28" t="s">
        <v>79</v>
      </c>
      <c r="G4" s="29" t="s">
        <v>80</v>
      </c>
      <c r="H4" s="29" t="s">
        <v>81</v>
      </c>
      <c r="I4" s="194"/>
    </row>
    <row r="5" spans="1:9" ht="33">
      <c r="A5" s="13">
        <v>1</v>
      </c>
      <c r="B5" s="13" t="s">
        <v>183</v>
      </c>
      <c r="C5" s="83">
        <v>690</v>
      </c>
      <c r="D5" s="83">
        <v>116</v>
      </c>
      <c r="E5" s="83">
        <v>344</v>
      </c>
      <c r="F5" s="83">
        <v>116</v>
      </c>
      <c r="G5" s="83">
        <v>114</v>
      </c>
      <c r="H5" s="83">
        <v>0</v>
      </c>
      <c r="I5" s="83">
        <v>0</v>
      </c>
    </row>
  </sheetData>
  <sheetProtection/>
  <mergeCells count="7">
    <mergeCell ref="A1:I1"/>
    <mergeCell ref="H2:I2"/>
    <mergeCell ref="B3:B4"/>
    <mergeCell ref="C3:C4"/>
    <mergeCell ref="D3:H3"/>
    <mergeCell ref="I3:I4"/>
    <mergeCell ref="A3:A4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Q5"/>
  <sheetViews>
    <sheetView view="pageBreakPreview" zoomScale="60" zoomScaleNormal="85" zoomScalePageLayoutView="0" workbookViewId="0" topLeftCell="E1">
      <pane ySplit="4" topLeftCell="A5" activePane="bottomLeft" state="frozen"/>
      <selection pane="topLeft" activeCell="A1" sqref="A1"/>
      <selection pane="bottomLeft" activeCell="X16" sqref="X16"/>
    </sheetView>
  </sheetViews>
  <sheetFormatPr defaultColWidth="9.140625" defaultRowHeight="15"/>
  <cols>
    <col min="1" max="1" width="5.00390625" style="5" customWidth="1"/>
    <col min="2" max="2" width="17.57421875" style="5" customWidth="1"/>
    <col min="3" max="4" width="15.7109375" style="5" customWidth="1"/>
    <col min="5" max="13" width="6.7109375" style="5" customWidth="1"/>
    <col min="14" max="14" width="16.7109375" style="5" customWidth="1"/>
    <col min="15" max="15" width="8.00390625" style="5" customWidth="1"/>
    <col min="16" max="23" width="6.7109375" style="5" customWidth="1"/>
    <col min="24" max="24" width="18.421875" style="5" customWidth="1"/>
    <col min="25" max="33" width="6.7109375" style="5" customWidth="1"/>
    <col min="34" max="34" width="13.7109375" style="5" customWidth="1"/>
    <col min="35" max="43" width="6.7109375" style="5" customWidth="1"/>
    <col min="44" max="16384" width="9.140625" style="5" customWidth="1"/>
  </cols>
  <sheetData>
    <row r="1" spans="1:43" ht="57" customHeight="1">
      <c r="A1" s="156" t="s">
        <v>104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</row>
    <row r="2" spans="1:43" ht="18.75">
      <c r="A2" s="26"/>
      <c r="B2" s="26"/>
      <c r="C2" s="26"/>
      <c r="D2" s="26"/>
      <c r="E2" s="37"/>
      <c r="F2" s="26"/>
      <c r="G2" s="26"/>
      <c r="H2" s="26"/>
      <c r="I2" s="26"/>
      <c r="J2" s="26"/>
      <c r="K2" s="200" t="s">
        <v>181</v>
      </c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</row>
    <row r="3" spans="1:43" ht="54" customHeight="1">
      <c r="A3" s="201" t="s">
        <v>0</v>
      </c>
      <c r="B3" s="203" t="s">
        <v>105</v>
      </c>
      <c r="C3" s="203" t="s">
        <v>29</v>
      </c>
      <c r="D3" s="204" t="s">
        <v>106</v>
      </c>
      <c r="E3" s="205"/>
      <c r="F3" s="205"/>
      <c r="G3" s="205"/>
      <c r="H3" s="205"/>
      <c r="I3" s="205"/>
      <c r="J3" s="205"/>
      <c r="K3" s="205"/>
      <c r="L3" s="205"/>
      <c r="M3" s="206"/>
      <c r="N3" s="204" t="s">
        <v>107</v>
      </c>
      <c r="O3" s="205"/>
      <c r="P3" s="205"/>
      <c r="Q3" s="205"/>
      <c r="R3" s="205"/>
      <c r="S3" s="205"/>
      <c r="T3" s="205"/>
      <c r="U3" s="205"/>
      <c r="V3" s="205"/>
      <c r="W3" s="206"/>
      <c r="X3" s="204" t="s">
        <v>108</v>
      </c>
      <c r="Y3" s="205"/>
      <c r="Z3" s="205"/>
      <c r="AA3" s="205"/>
      <c r="AB3" s="205"/>
      <c r="AC3" s="205"/>
      <c r="AD3" s="205"/>
      <c r="AE3" s="205"/>
      <c r="AF3" s="205"/>
      <c r="AG3" s="206"/>
      <c r="AH3" s="204" t="s">
        <v>109</v>
      </c>
      <c r="AI3" s="205"/>
      <c r="AJ3" s="205"/>
      <c r="AK3" s="205"/>
      <c r="AL3" s="205"/>
      <c r="AM3" s="205"/>
      <c r="AN3" s="205"/>
      <c r="AO3" s="205"/>
      <c r="AP3" s="205"/>
      <c r="AQ3" s="206"/>
    </row>
    <row r="4" spans="1:43" ht="137.25" customHeight="1">
      <c r="A4" s="202"/>
      <c r="B4" s="203"/>
      <c r="C4" s="203"/>
      <c r="D4" s="38" t="s">
        <v>119</v>
      </c>
      <c r="E4" s="39" t="s">
        <v>110</v>
      </c>
      <c r="F4" s="39" t="s">
        <v>111</v>
      </c>
      <c r="G4" s="39" t="s">
        <v>112</v>
      </c>
      <c r="H4" s="39" t="s">
        <v>113</v>
      </c>
      <c r="I4" s="39" t="s">
        <v>114</v>
      </c>
      <c r="J4" s="39" t="s">
        <v>115</v>
      </c>
      <c r="K4" s="39" t="s">
        <v>116</v>
      </c>
      <c r="L4" s="39" t="s">
        <v>117</v>
      </c>
      <c r="M4" s="39" t="s">
        <v>118</v>
      </c>
      <c r="N4" s="43" t="s">
        <v>120</v>
      </c>
      <c r="O4" s="40" t="s">
        <v>110</v>
      </c>
      <c r="P4" s="41" t="s">
        <v>111</v>
      </c>
      <c r="Q4" s="40" t="s">
        <v>112</v>
      </c>
      <c r="R4" s="40" t="s">
        <v>113</v>
      </c>
      <c r="S4" s="40" t="s">
        <v>114</v>
      </c>
      <c r="T4" s="40" t="s">
        <v>115</v>
      </c>
      <c r="U4" s="40" t="s">
        <v>116</v>
      </c>
      <c r="V4" s="40" t="s">
        <v>117</v>
      </c>
      <c r="W4" s="40" t="s">
        <v>118</v>
      </c>
      <c r="X4" s="44" t="s">
        <v>120</v>
      </c>
      <c r="Y4" s="41" t="s">
        <v>110</v>
      </c>
      <c r="Z4" s="41" t="s">
        <v>111</v>
      </c>
      <c r="AA4" s="41" t="s">
        <v>112</v>
      </c>
      <c r="AB4" s="41" t="s">
        <v>113</v>
      </c>
      <c r="AC4" s="41" t="s">
        <v>114</v>
      </c>
      <c r="AD4" s="41" t="s">
        <v>115</v>
      </c>
      <c r="AE4" s="41" t="s">
        <v>116</v>
      </c>
      <c r="AF4" s="41" t="s">
        <v>117</v>
      </c>
      <c r="AG4" s="41" t="s">
        <v>118</v>
      </c>
      <c r="AH4" s="44" t="s">
        <v>121</v>
      </c>
      <c r="AI4" s="39" t="s">
        <v>110</v>
      </c>
      <c r="AJ4" s="39" t="s">
        <v>111</v>
      </c>
      <c r="AK4" s="39" t="s">
        <v>112</v>
      </c>
      <c r="AL4" s="39" t="s">
        <v>113</v>
      </c>
      <c r="AM4" s="39" t="s">
        <v>114</v>
      </c>
      <c r="AN4" s="39" t="s">
        <v>115</v>
      </c>
      <c r="AO4" s="39" t="s">
        <v>116</v>
      </c>
      <c r="AP4" s="39" t="s">
        <v>117</v>
      </c>
      <c r="AQ4" s="39" t="s">
        <v>118</v>
      </c>
    </row>
    <row r="5" spans="1:43" s="42" customFormat="1" ht="38.25" customHeight="1">
      <c r="A5" s="13">
        <v>1</v>
      </c>
      <c r="B5" s="13" t="s">
        <v>183</v>
      </c>
      <c r="C5" s="13">
        <v>30</v>
      </c>
      <c r="D5" s="13">
        <v>30</v>
      </c>
      <c r="E5" s="15">
        <v>30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29</v>
      </c>
      <c r="O5" s="16">
        <v>29</v>
      </c>
      <c r="P5" s="16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28</v>
      </c>
      <c r="Y5" s="15">
        <v>28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5">
        <v>0</v>
      </c>
      <c r="AL5" s="15">
        <v>0</v>
      </c>
      <c r="AM5" s="15">
        <v>0</v>
      </c>
      <c r="AN5" s="15">
        <v>0</v>
      </c>
      <c r="AO5" s="15">
        <v>0</v>
      </c>
      <c r="AP5" s="15">
        <v>0</v>
      </c>
      <c r="AQ5" s="15">
        <v>0</v>
      </c>
    </row>
  </sheetData>
  <sheetProtection/>
  <mergeCells count="9">
    <mergeCell ref="A1:AQ1"/>
    <mergeCell ref="K2:AQ2"/>
    <mergeCell ref="A3:A4"/>
    <mergeCell ref="B3:B4"/>
    <mergeCell ref="C3:C4"/>
    <mergeCell ref="N3:W3"/>
    <mergeCell ref="X3:AG3"/>
    <mergeCell ref="D3:M3"/>
    <mergeCell ref="AH3:AQ3"/>
  </mergeCells>
  <printOptions/>
  <pageMargins left="0.7" right="0.7" top="0.75" bottom="0.75" header="0.3" footer="0.3"/>
  <pageSetup horizontalDpi="600" verticalDpi="600" orientation="landscape" paperSize="9" scale="3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5"/>
  <sheetViews>
    <sheetView zoomScale="70" zoomScaleNormal="70" zoomScalePageLayoutView="0" workbookViewId="0" topLeftCell="F1">
      <selection activeCell="X8" sqref="X8"/>
    </sheetView>
  </sheetViews>
  <sheetFormatPr defaultColWidth="9.140625" defaultRowHeight="15"/>
  <cols>
    <col min="1" max="1" width="3.421875" style="5" customWidth="1"/>
    <col min="2" max="2" width="22.57421875" style="5" customWidth="1"/>
    <col min="3" max="4" width="15.7109375" style="5" customWidth="1"/>
    <col min="5" max="12" width="6.7109375" style="5" customWidth="1"/>
    <col min="13" max="13" width="17.421875" style="5" customWidth="1"/>
    <col min="14" max="14" width="8.00390625" style="5" customWidth="1"/>
    <col min="15" max="21" width="6.7109375" style="5" customWidth="1"/>
    <col min="22" max="22" width="18.421875" style="5" customWidth="1"/>
    <col min="23" max="30" width="6.7109375" style="5" customWidth="1"/>
    <col min="31" max="31" width="15.28125" style="5" customWidth="1"/>
    <col min="32" max="39" width="6.7109375" style="5" customWidth="1"/>
    <col min="40" max="16384" width="9.140625" style="5" customWidth="1"/>
  </cols>
  <sheetData>
    <row r="1" spans="1:39" ht="57" customHeight="1">
      <c r="A1" s="170" t="s">
        <v>172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</row>
    <row r="2" spans="1:39" ht="18.75">
      <c r="A2" s="26"/>
      <c r="B2" s="26"/>
      <c r="C2" s="26"/>
      <c r="D2" s="26"/>
      <c r="E2" s="37"/>
      <c r="F2" s="26"/>
      <c r="G2" s="26"/>
      <c r="H2" s="26"/>
      <c r="I2" s="26"/>
      <c r="J2" s="26"/>
      <c r="K2" s="200" t="s">
        <v>181</v>
      </c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</row>
    <row r="3" spans="1:39" ht="54" customHeight="1">
      <c r="A3" s="207" t="s">
        <v>0</v>
      </c>
      <c r="B3" s="208" t="s">
        <v>105</v>
      </c>
      <c r="C3" s="208" t="s">
        <v>29</v>
      </c>
      <c r="D3" s="208" t="s">
        <v>106</v>
      </c>
      <c r="E3" s="208"/>
      <c r="F3" s="208"/>
      <c r="G3" s="208"/>
      <c r="H3" s="208"/>
      <c r="I3" s="208"/>
      <c r="J3" s="208"/>
      <c r="K3" s="208"/>
      <c r="L3" s="208"/>
      <c r="M3" s="208" t="s">
        <v>107</v>
      </c>
      <c r="N3" s="208"/>
      <c r="O3" s="208"/>
      <c r="P3" s="208"/>
      <c r="Q3" s="208"/>
      <c r="R3" s="208"/>
      <c r="S3" s="208"/>
      <c r="T3" s="208"/>
      <c r="U3" s="208"/>
      <c r="V3" s="208" t="s">
        <v>108</v>
      </c>
      <c r="W3" s="208"/>
      <c r="X3" s="208"/>
      <c r="Y3" s="208"/>
      <c r="Z3" s="208"/>
      <c r="AA3" s="208"/>
      <c r="AB3" s="208"/>
      <c r="AC3" s="208"/>
      <c r="AD3" s="208"/>
      <c r="AE3" s="208" t="s">
        <v>109</v>
      </c>
      <c r="AF3" s="208"/>
      <c r="AG3" s="208"/>
      <c r="AH3" s="208"/>
      <c r="AI3" s="208"/>
      <c r="AJ3" s="208"/>
      <c r="AK3" s="208"/>
      <c r="AL3" s="208"/>
      <c r="AM3" s="208"/>
    </row>
    <row r="4" spans="1:39" ht="169.5" customHeight="1">
      <c r="A4" s="207"/>
      <c r="B4" s="208"/>
      <c r="C4" s="208"/>
      <c r="D4" s="72" t="s">
        <v>119</v>
      </c>
      <c r="E4" s="73" t="s">
        <v>173</v>
      </c>
      <c r="F4" s="73" t="s">
        <v>174</v>
      </c>
      <c r="G4" s="73" t="s">
        <v>175</v>
      </c>
      <c r="H4" s="73" t="s">
        <v>176</v>
      </c>
      <c r="I4" s="73" t="s">
        <v>177</v>
      </c>
      <c r="J4" s="73" t="s">
        <v>178</v>
      </c>
      <c r="K4" s="73" t="s">
        <v>179</v>
      </c>
      <c r="L4" s="73" t="s">
        <v>118</v>
      </c>
      <c r="M4" s="74" t="s">
        <v>120</v>
      </c>
      <c r="N4" s="73" t="s">
        <v>173</v>
      </c>
      <c r="O4" s="73" t="s">
        <v>174</v>
      </c>
      <c r="P4" s="73" t="s">
        <v>175</v>
      </c>
      <c r="Q4" s="73" t="s">
        <v>176</v>
      </c>
      <c r="R4" s="73" t="s">
        <v>177</v>
      </c>
      <c r="S4" s="73" t="s">
        <v>178</v>
      </c>
      <c r="T4" s="73" t="s">
        <v>179</v>
      </c>
      <c r="U4" s="73" t="s">
        <v>118</v>
      </c>
      <c r="V4" s="75" t="s">
        <v>120</v>
      </c>
      <c r="W4" s="73" t="s">
        <v>173</v>
      </c>
      <c r="X4" s="73" t="s">
        <v>174</v>
      </c>
      <c r="Y4" s="73" t="s">
        <v>175</v>
      </c>
      <c r="Z4" s="73" t="s">
        <v>176</v>
      </c>
      <c r="AA4" s="73" t="s">
        <v>177</v>
      </c>
      <c r="AB4" s="73" t="s">
        <v>178</v>
      </c>
      <c r="AC4" s="73" t="s">
        <v>179</v>
      </c>
      <c r="AD4" s="73" t="s">
        <v>118</v>
      </c>
      <c r="AE4" s="75" t="s">
        <v>121</v>
      </c>
      <c r="AF4" s="73" t="s">
        <v>173</v>
      </c>
      <c r="AG4" s="73" t="s">
        <v>174</v>
      </c>
      <c r="AH4" s="73" t="s">
        <v>175</v>
      </c>
      <c r="AI4" s="73" t="s">
        <v>176</v>
      </c>
      <c r="AJ4" s="73" t="s">
        <v>177</v>
      </c>
      <c r="AK4" s="73" t="s">
        <v>178</v>
      </c>
      <c r="AL4" s="73" t="s">
        <v>179</v>
      </c>
      <c r="AM4" s="73" t="s">
        <v>118</v>
      </c>
    </row>
    <row r="5" spans="1:39" s="42" customFormat="1" ht="28.5" customHeight="1">
      <c r="A5" s="13">
        <v>1</v>
      </c>
      <c r="B5" s="13" t="s">
        <v>183</v>
      </c>
      <c r="C5" s="13">
        <v>30</v>
      </c>
      <c r="D5" s="13">
        <v>30</v>
      </c>
      <c r="E5" s="15">
        <v>3</v>
      </c>
      <c r="F5" s="15">
        <v>0</v>
      </c>
      <c r="G5" s="15">
        <v>0</v>
      </c>
      <c r="H5" s="15">
        <v>0</v>
      </c>
      <c r="I5" s="15">
        <v>5</v>
      </c>
      <c r="J5" s="15">
        <v>4</v>
      </c>
      <c r="K5" s="15">
        <v>0</v>
      </c>
      <c r="L5" s="15">
        <v>18</v>
      </c>
      <c r="M5" s="15">
        <v>29</v>
      </c>
      <c r="N5" s="16">
        <v>4</v>
      </c>
      <c r="O5" s="16">
        <v>0</v>
      </c>
      <c r="P5" s="15">
        <v>14</v>
      </c>
      <c r="Q5" s="15">
        <v>1</v>
      </c>
      <c r="R5" s="15">
        <v>1</v>
      </c>
      <c r="S5" s="15">
        <v>1</v>
      </c>
      <c r="T5" s="15">
        <v>0</v>
      </c>
      <c r="U5" s="15">
        <v>8</v>
      </c>
      <c r="V5" s="15">
        <v>28</v>
      </c>
      <c r="W5" s="15">
        <v>3</v>
      </c>
      <c r="X5" s="15">
        <v>1</v>
      </c>
      <c r="Y5" s="15">
        <v>2</v>
      </c>
      <c r="Z5" s="15">
        <v>0</v>
      </c>
      <c r="AA5" s="15">
        <v>4</v>
      </c>
      <c r="AB5" s="15">
        <v>1</v>
      </c>
      <c r="AC5" s="15">
        <v>0</v>
      </c>
      <c r="AD5" s="15">
        <v>17</v>
      </c>
      <c r="AE5" s="15"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5">
        <v>0</v>
      </c>
      <c r="AL5" s="15">
        <v>0</v>
      </c>
      <c r="AM5" s="15">
        <v>0</v>
      </c>
    </row>
  </sheetData>
  <sheetProtection/>
  <mergeCells count="9">
    <mergeCell ref="A1:AM1"/>
    <mergeCell ref="K2:AM2"/>
    <mergeCell ref="A3:A4"/>
    <mergeCell ref="B3:B4"/>
    <mergeCell ref="C3:C4"/>
    <mergeCell ref="D3:L3"/>
    <mergeCell ref="M3:U3"/>
    <mergeCell ref="V3:AD3"/>
    <mergeCell ref="AE3:AM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8"/>
  <sheetViews>
    <sheetView view="pageBreakPreview" zoomScale="70" zoomScaleNormal="85" zoomScaleSheetLayoutView="70" zoomScalePageLayoutView="0" workbookViewId="0" topLeftCell="A1">
      <selection activeCell="P13" sqref="P13"/>
    </sheetView>
  </sheetViews>
  <sheetFormatPr defaultColWidth="9.140625" defaultRowHeight="15"/>
  <cols>
    <col min="1" max="1" width="7.00390625" style="45" customWidth="1"/>
    <col min="2" max="2" width="17.140625" style="45" customWidth="1"/>
    <col min="3" max="3" width="12.00390625" style="45" customWidth="1"/>
    <col min="4" max="4" width="15.00390625" style="45" customWidth="1"/>
    <col min="5" max="6" width="14.140625" style="45" customWidth="1"/>
    <col min="7" max="7" width="10.140625" style="45" customWidth="1"/>
    <col min="8" max="8" width="13.140625" style="45" customWidth="1"/>
    <col min="9" max="9" width="13.8515625" style="45" customWidth="1"/>
    <col min="10" max="10" width="13.57421875" style="45" customWidth="1"/>
    <col min="11" max="11" width="10.140625" style="45" customWidth="1"/>
    <col min="12" max="12" width="13.8515625" style="45" customWidth="1"/>
    <col min="13" max="13" width="13.140625" style="45" customWidth="1"/>
    <col min="14" max="14" width="13.28125" style="45" customWidth="1"/>
    <col min="15" max="15" width="10.140625" style="45" customWidth="1"/>
    <col min="16" max="17" width="13.421875" style="45" customWidth="1"/>
    <col min="18" max="18" width="12.8515625" style="45" customWidth="1"/>
    <col min="19" max="19" width="10.140625" style="45" customWidth="1"/>
    <col min="20" max="20" width="13.8515625" style="45" customWidth="1"/>
    <col min="21" max="22" width="13.28125" style="45" customWidth="1"/>
    <col min="23" max="16384" width="9.140625" style="45" customWidth="1"/>
  </cols>
  <sheetData>
    <row r="1" spans="1:22" ht="52.5" customHeight="1">
      <c r="A1" s="209" t="s">
        <v>122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</row>
    <row r="2" spans="1:22" ht="18" customHeigh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210" t="s">
        <v>182</v>
      </c>
      <c r="T2" s="210"/>
      <c r="U2" s="210"/>
      <c r="V2" s="48"/>
    </row>
    <row r="3" spans="1:22" ht="24" customHeight="1">
      <c r="A3" s="211" t="s">
        <v>123</v>
      </c>
      <c r="B3" s="214" t="s">
        <v>9</v>
      </c>
      <c r="C3" s="214" t="s">
        <v>124</v>
      </c>
      <c r="D3" s="214" t="s">
        <v>125</v>
      </c>
      <c r="E3" s="214" t="s">
        <v>126</v>
      </c>
      <c r="F3" s="215" t="s">
        <v>127</v>
      </c>
      <c r="G3" s="219" t="s">
        <v>128</v>
      </c>
      <c r="H3" s="220"/>
      <c r="I3" s="220"/>
      <c r="J3" s="221"/>
      <c r="K3" s="219" t="s">
        <v>129</v>
      </c>
      <c r="L3" s="220"/>
      <c r="M3" s="220"/>
      <c r="N3" s="221"/>
      <c r="O3" s="219" t="s">
        <v>130</v>
      </c>
      <c r="P3" s="220"/>
      <c r="Q3" s="220"/>
      <c r="R3" s="221"/>
      <c r="S3" s="219" t="s">
        <v>131</v>
      </c>
      <c r="T3" s="220"/>
      <c r="U3" s="220"/>
      <c r="V3" s="221"/>
    </row>
    <row r="4" spans="1:22" ht="21" customHeight="1">
      <c r="A4" s="212"/>
      <c r="B4" s="214"/>
      <c r="C4" s="214"/>
      <c r="D4" s="214"/>
      <c r="E4" s="214"/>
      <c r="F4" s="216"/>
      <c r="G4" s="222" t="s">
        <v>132</v>
      </c>
      <c r="H4" s="223"/>
      <c r="I4" s="223"/>
      <c r="J4" s="224"/>
      <c r="K4" s="222" t="s">
        <v>133</v>
      </c>
      <c r="L4" s="223"/>
      <c r="M4" s="223"/>
      <c r="N4" s="224"/>
      <c r="O4" s="222" t="s">
        <v>134</v>
      </c>
      <c r="P4" s="223"/>
      <c r="Q4" s="223"/>
      <c r="R4" s="224"/>
      <c r="S4" s="222" t="s">
        <v>135</v>
      </c>
      <c r="T4" s="223"/>
      <c r="U4" s="223"/>
      <c r="V4" s="224"/>
    </row>
    <row r="5" spans="1:22" ht="93" customHeight="1">
      <c r="A5" s="213"/>
      <c r="B5" s="214"/>
      <c r="C5" s="214"/>
      <c r="D5" s="214"/>
      <c r="E5" s="214"/>
      <c r="F5" s="217"/>
      <c r="G5" s="49" t="s">
        <v>136</v>
      </c>
      <c r="H5" s="49" t="s">
        <v>137</v>
      </c>
      <c r="I5" s="49" t="s">
        <v>138</v>
      </c>
      <c r="J5" s="49" t="s">
        <v>139</v>
      </c>
      <c r="K5" s="49" t="s">
        <v>136</v>
      </c>
      <c r="L5" s="49" t="s">
        <v>137</v>
      </c>
      <c r="M5" s="49" t="s">
        <v>138</v>
      </c>
      <c r="N5" s="49" t="s">
        <v>139</v>
      </c>
      <c r="O5" s="49" t="s">
        <v>136</v>
      </c>
      <c r="P5" s="49" t="s">
        <v>137</v>
      </c>
      <c r="Q5" s="49" t="s">
        <v>138</v>
      </c>
      <c r="R5" s="49" t="s">
        <v>139</v>
      </c>
      <c r="S5" s="49" t="s">
        <v>136</v>
      </c>
      <c r="T5" s="49" t="s">
        <v>137</v>
      </c>
      <c r="U5" s="49" t="s">
        <v>138</v>
      </c>
      <c r="V5" s="49" t="s">
        <v>139</v>
      </c>
    </row>
    <row r="6" spans="1:22" ht="45.75" customHeight="1">
      <c r="A6" s="50">
        <v>1</v>
      </c>
      <c r="B6" s="51" t="s">
        <v>183</v>
      </c>
      <c r="C6" s="51">
        <v>30</v>
      </c>
      <c r="D6" s="51">
        <v>89001</v>
      </c>
      <c r="E6" s="51">
        <v>24424</v>
      </c>
      <c r="F6" s="51">
        <v>16369</v>
      </c>
      <c r="G6" s="51">
        <v>8</v>
      </c>
      <c r="H6" s="51">
        <v>22714</v>
      </c>
      <c r="I6" s="51">
        <v>5877</v>
      </c>
      <c r="J6" s="51">
        <v>4300</v>
      </c>
      <c r="K6" s="51">
        <v>9</v>
      </c>
      <c r="L6" s="51">
        <v>25238</v>
      </c>
      <c r="M6" s="51">
        <v>7203</v>
      </c>
      <c r="N6" s="51">
        <v>4843</v>
      </c>
      <c r="O6" s="51">
        <v>6</v>
      </c>
      <c r="P6" s="51">
        <v>18503</v>
      </c>
      <c r="Q6" s="51">
        <v>5075</v>
      </c>
      <c r="R6" s="51">
        <v>3408</v>
      </c>
      <c r="S6" s="51">
        <v>7</v>
      </c>
      <c r="T6" s="51">
        <v>22546</v>
      </c>
      <c r="U6" s="51">
        <v>6269</v>
      </c>
      <c r="V6" s="51">
        <v>3818</v>
      </c>
    </row>
    <row r="8" spans="1:22" ht="18">
      <c r="A8" s="218"/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52"/>
    </row>
  </sheetData>
  <sheetProtection/>
  <mergeCells count="17">
    <mergeCell ref="A8:U8"/>
    <mergeCell ref="O3:R3"/>
    <mergeCell ref="S3:V3"/>
    <mergeCell ref="G4:J4"/>
    <mergeCell ref="K4:N4"/>
    <mergeCell ref="O4:R4"/>
    <mergeCell ref="S4:V4"/>
    <mergeCell ref="G3:J3"/>
    <mergeCell ref="K3:N3"/>
    <mergeCell ref="A1:V1"/>
    <mergeCell ref="S2:U2"/>
    <mergeCell ref="A3:A5"/>
    <mergeCell ref="B3:B5"/>
    <mergeCell ref="C3:C5"/>
    <mergeCell ref="D3:D5"/>
    <mergeCell ref="E3:E5"/>
    <mergeCell ref="F3:F5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F6"/>
  <sheetViews>
    <sheetView view="pageBreakPreview" zoomScale="69" zoomScaleNormal="85" zoomScaleSheetLayoutView="69" zoomScalePageLayoutView="0" workbookViewId="0" topLeftCell="F1">
      <pane ySplit="5" topLeftCell="A6" activePane="bottomLeft" state="frozen"/>
      <selection pane="topLeft" activeCell="A1" sqref="A1"/>
      <selection pane="bottomLeft" activeCell="R6" sqref="R6"/>
    </sheetView>
  </sheetViews>
  <sheetFormatPr defaultColWidth="9.140625" defaultRowHeight="15"/>
  <cols>
    <col min="1" max="1" width="5.7109375" style="1" customWidth="1"/>
    <col min="2" max="2" width="21.7109375" style="1" customWidth="1"/>
    <col min="3" max="10" width="9.00390625" style="1" customWidth="1"/>
    <col min="11" max="11" width="9.00390625" style="3" customWidth="1"/>
    <col min="12" max="28" width="9.00390625" style="1" customWidth="1"/>
    <col min="29" max="29" width="9.00390625" style="3" customWidth="1"/>
    <col min="30" max="30" width="12.28125" style="1" customWidth="1"/>
    <col min="31" max="31" width="16.00390625" style="1" customWidth="1"/>
    <col min="32" max="32" width="12.00390625" style="1" customWidth="1"/>
    <col min="33" max="16384" width="9.140625" style="1" customWidth="1"/>
  </cols>
  <sheetData>
    <row r="1" spans="1:32" ht="75" customHeight="1">
      <c r="A1" s="135" t="s">
        <v>180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</row>
    <row r="2" spans="1:32" ht="16.5" customHeight="1">
      <c r="A2" s="142" t="s">
        <v>0</v>
      </c>
      <c r="B2" s="136" t="s">
        <v>97</v>
      </c>
      <c r="C2" s="128" t="s">
        <v>1</v>
      </c>
      <c r="D2" s="130" t="s">
        <v>7</v>
      </c>
      <c r="E2" s="130"/>
      <c r="F2" s="130"/>
      <c r="G2" s="130"/>
      <c r="H2" s="130"/>
      <c r="I2" s="131"/>
      <c r="J2" s="145" t="s">
        <v>82</v>
      </c>
      <c r="K2" s="129" t="s">
        <v>2</v>
      </c>
      <c r="L2" s="130"/>
      <c r="M2" s="130"/>
      <c r="N2" s="130"/>
      <c r="O2" s="130"/>
      <c r="P2" s="130"/>
      <c r="Q2" s="131"/>
      <c r="R2" s="129" t="s">
        <v>5</v>
      </c>
      <c r="S2" s="130"/>
      <c r="T2" s="130"/>
      <c r="U2" s="130"/>
      <c r="V2" s="131"/>
      <c r="W2" s="129" t="s">
        <v>6</v>
      </c>
      <c r="X2" s="130"/>
      <c r="Y2" s="130"/>
      <c r="Z2" s="130"/>
      <c r="AA2" s="131"/>
      <c r="AB2" s="129" t="s">
        <v>8</v>
      </c>
      <c r="AC2" s="130"/>
      <c r="AD2" s="130"/>
      <c r="AE2" s="130"/>
      <c r="AF2" s="131"/>
    </row>
    <row r="3" spans="1:32" ht="15.75" customHeight="1">
      <c r="A3" s="143"/>
      <c r="B3" s="137"/>
      <c r="C3" s="128"/>
      <c r="D3" s="133"/>
      <c r="E3" s="133"/>
      <c r="F3" s="133"/>
      <c r="G3" s="133"/>
      <c r="H3" s="133"/>
      <c r="I3" s="134"/>
      <c r="J3" s="146"/>
      <c r="K3" s="132"/>
      <c r="L3" s="133"/>
      <c r="M3" s="133"/>
      <c r="N3" s="133"/>
      <c r="O3" s="133"/>
      <c r="P3" s="133"/>
      <c r="Q3" s="134"/>
      <c r="R3" s="132"/>
      <c r="S3" s="133"/>
      <c r="T3" s="133"/>
      <c r="U3" s="133"/>
      <c r="V3" s="134"/>
      <c r="W3" s="132"/>
      <c r="X3" s="133"/>
      <c r="Y3" s="133"/>
      <c r="Z3" s="133"/>
      <c r="AA3" s="134"/>
      <c r="AB3" s="132"/>
      <c r="AC3" s="133"/>
      <c r="AD3" s="133"/>
      <c r="AE3" s="133"/>
      <c r="AF3" s="134"/>
    </row>
    <row r="4" spans="1:32" ht="19.5" customHeight="1">
      <c r="A4" s="143"/>
      <c r="B4" s="137"/>
      <c r="C4" s="128"/>
      <c r="D4" s="140" t="s">
        <v>12</v>
      </c>
      <c r="E4" s="141"/>
      <c r="F4" s="141"/>
      <c r="G4" s="141"/>
      <c r="H4" s="128" t="s">
        <v>99</v>
      </c>
      <c r="I4" s="128" t="s">
        <v>98</v>
      </c>
      <c r="J4" s="146"/>
      <c r="K4" s="128" t="s">
        <v>14</v>
      </c>
      <c r="L4" s="128" t="s">
        <v>15</v>
      </c>
      <c r="M4" s="128" t="s">
        <v>13</v>
      </c>
      <c r="N4" s="128" t="s">
        <v>16</v>
      </c>
      <c r="O4" s="128" t="s">
        <v>17</v>
      </c>
      <c r="P4" s="128" t="s">
        <v>18</v>
      </c>
      <c r="Q4" s="128" t="s">
        <v>19</v>
      </c>
      <c r="R4" s="128" t="s">
        <v>20</v>
      </c>
      <c r="S4" s="128" t="s">
        <v>24</v>
      </c>
      <c r="T4" s="128" t="s">
        <v>83</v>
      </c>
      <c r="U4" s="128" t="s">
        <v>84</v>
      </c>
      <c r="V4" s="128" t="s">
        <v>21</v>
      </c>
      <c r="W4" s="128" t="s">
        <v>3</v>
      </c>
      <c r="X4" s="128" t="s">
        <v>62</v>
      </c>
      <c r="Y4" s="128" t="s">
        <v>63</v>
      </c>
      <c r="Z4" s="128" t="s">
        <v>64</v>
      </c>
      <c r="AA4" s="128" t="s">
        <v>4</v>
      </c>
      <c r="AB4" s="128" t="s">
        <v>167</v>
      </c>
      <c r="AC4" s="128" t="s">
        <v>168</v>
      </c>
      <c r="AD4" s="139" t="s">
        <v>169</v>
      </c>
      <c r="AE4" s="139" t="s">
        <v>170</v>
      </c>
      <c r="AF4" s="139" t="s">
        <v>171</v>
      </c>
    </row>
    <row r="5" spans="1:32" s="2" customFormat="1" ht="137.25" customHeight="1">
      <c r="A5" s="144"/>
      <c r="B5" s="138"/>
      <c r="C5" s="128"/>
      <c r="D5" s="23" t="s">
        <v>22</v>
      </c>
      <c r="E5" s="21" t="s">
        <v>23</v>
      </c>
      <c r="F5" s="21" t="s">
        <v>10</v>
      </c>
      <c r="G5" s="21" t="s">
        <v>11</v>
      </c>
      <c r="H5" s="128"/>
      <c r="I5" s="128"/>
      <c r="J5" s="147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39"/>
      <c r="AE5" s="139"/>
      <c r="AF5" s="139"/>
    </row>
    <row r="6" spans="1:32" s="2" customFormat="1" ht="33">
      <c r="A6" s="20">
        <v>1</v>
      </c>
      <c r="B6" s="22" t="s">
        <v>183</v>
      </c>
      <c r="C6" s="76">
        <v>30</v>
      </c>
      <c r="D6" s="76">
        <v>0</v>
      </c>
      <c r="E6" s="76">
        <v>0</v>
      </c>
      <c r="F6" s="76">
        <v>0</v>
      </c>
      <c r="G6" s="76">
        <v>30</v>
      </c>
      <c r="H6" s="76">
        <v>0</v>
      </c>
      <c r="I6" s="76">
        <v>0</v>
      </c>
      <c r="J6" s="76">
        <v>0</v>
      </c>
      <c r="K6" s="76">
        <v>2</v>
      </c>
      <c r="L6" s="76">
        <v>25</v>
      </c>
      <c r="M6" s="76">
        <v>3</v>
      </c>
      <c r="N6" s="76">
        <v>0</v>
      </c>
      <c r="O6" s="76">
        <v>0</v>
      </c>
      <c r="P6" s="76">
        <v>0</v>
      </c>
      <c r="Q6" s="76">
        <v>0</v>
      </c>
      <c r="R6" s="76">
        <v>24</v>
      </c>
      <c r="S6" s="76">
        <v>6</v>
      </c>
      <c r="T6" s="76">
        <v>0</v>
      </c>
      <c r="U6" s="76">
        <v>0</v>
      </c>
      <c r="V6" s="76">
        <v>0</v>
      </c>
      <c r="W6" s="76">
        <v>30</v>
      </c>
      <c r="X6" s="76">
        <v>0</v>
      </c>
      <c r="Y6" s="76">
        <v>0</v>
      </c>
      <c r="Z6" s="76">
        <v>0</v>
      </c>
      <c r="AA6" s="76">
        <v>0</v>
      </c>
      <c r="AB6" s="76">
        <v>0</v>
      </c>
      <c r="AC6" s="76">
        <v>3</v>
      </c>
      <c r="AD6" s="76">
        <v>27</v>
      </c>
      <c r="AE6" s="76">
        <v>0</v>
      </c>
      <c r="AF6" s="76">
        <v>0</v>
      </c>
    </row>
  </sheetData>
  <sheetProtection/>
  <mergeCells count="35">
    <mergeCell ref="A2:A5"/>
    <mergeCell ref="AC4:AC5"/>
    <mergeCell ref="AD4:AD5"/>
    <mergeCell ref="N4:N5"/>
    <mergeCell ref="O4:O5"/>
    <mergeCell ref="Z4:Z5"/>
    <mergeCell ref="Q4:Q5"/>
    <mergeCell ref="AB4:AB5"/>
    <mergeCell ref="J2:J5"/>
    <mergeCell ref="K2:Q3"/>
    <mergeCell ref="D4:G4"/>
    <mergeCell ref="H4:H5"/>
    <mergeCell ref="M4:M5"/>
    <mergeCell ref="I4:I5"/>
    <mergeCell ref="K4:K5"/>
    <mergeCell ref="P4:P5"/>
    <mergeCell ref="A1:AF1"/>
    <mergeCell ref="B2:B5"/>
    <mergeCell ref="L4:L5"/>
    <mergeCell ref="AE4:AE5"/>
    <mergeCell ref="AF4:AF5"/>
    <mergeCell ref="D2:I3"/>
    <mergeCell ref="C2:C5"/>
    <mergeCell ref="W4:W5"/>
    <mergeCell ref="R4:R5"/>
    <mergeCell ref="R2:V3"/>
    <mergeCell ref="S4:S5"/>
    <mergeCell ref="T4:T5"/>
    <mergeCell ref="U4:U5"/>
    <mergeCell ref="V4:V5"/>
    <mergeCell ref="AB2:AF3"/>
    <mergeCell ref="AA4:AA5"/>
    <mergeCell ref="W2:AA3"/>
    <mergeCell ref="Y4:Y5"/>
    <mergeCell ref="X4:X5"/>
  </mergeCells>
  <printOptions horizontalCentered="1"/>
  <pageMargins left="0.31496062992125984" right="0.31496062992125984" top="0.31496062992125984" bottom="0.35433070866141736" header="0.31496062992125984" footer="0.31496062992125984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Z5"/>
  <sheetViews>
    <sheetView view="pageBreakPreview" zoomScale="70" zoomScaleNormal="85" zoomScaleSheetLayoutView="70" zoomScalePageLayoutView="0" workbookViewId="0" topLeftCell="A1">
      <pane ySplit="4" topLeftCell="A5" activePane="bottomLeft" state="frozen"/>
      <selection pane="topLeft" activeCell="A1" sqref="A1"/>
      <selection pane="bottomLeft" activeCell="U7" sqref="U7"/>
    </sheetView>
  </sheetViews>
  <sheetFormatPr defaultColWidth="9.140625" defaultRowHeight="15"/>
  <cols>
    <col min="1" max="1" width="7.140625" style="5" customWidth="1"/>
    <col min="2" max="2" width="23.421875" style="5" customWidth="1"/>
    <col min="3" max="4" width="15.7109375" style="5" customWidth="1"/>
    <col min="5" max="5" width="10.421875" style="5" customWidth="1"/>
    <col min="6" max="6" width="7.00390625" style="5" customWidth="1"/>
    <col min="7" max="7" width="11.28125" style="5" customWidth="1"/>
    <col min="8" max="8" width="7.57421875" style="5" customWidth="1"/>
    <col min="9" max="10" width="10.421875" style="5" customWidth="1"/>
    <col min="11" max="11" width="7.8515625" style="5" customWidth="1"/>
    <col min="12" max="12" width="7.57421875" style="5" customWidth="1"/>
    <col min="13" max="13" width="10.421875" style="5" customWidth="1"/>
    <col min="14" max="14" width="8.7109375" style="5" customWidth="1"/>
    <col min="15" max="18" width="8.00390625" style="5" customWidth="1"/>
    <col min="19" max="16384" width="9.140625" style="5" customWidth="1"/>
  </cols>
  <sheetData>
    <row r="1" spans="1:26" ht="57" customHeight="1">
      <c r="A1" s="156" t="s">
        <v>49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</row>
    <row r="2" spans="13:26" ht="18.75">
      <c r="M2" s="157"/>
      <c r="N2" s="157"/>
      <c r="O2" s="157"/>
      <c r="P2" s="157"/>
      <c r="V2" s="151" t="s">
        <v>181</v>
      </c>
      <c r="W2" s="151"/>
      <c r="X2" s="151"/>
      <c r="Y2" s="151"/>
      <c r="Z2" s="151"/>
    </row>
    <row r="3" spans="1:26" ht="33" customHeight="1">
      <c r="A3" s="152" t="s">
        <v>0</v>
      </c>
      <c r="B3" s="158" t="s">
        <v>9</v>
      </c>
      <c r="C3" s="158" t="s">
        <v>29</v>
      </c>
      <c r="D3" s="154" t="s">
        <v>95</v>
      </c>
      <c r="E3" s="148" t="s">
        <v>30</v>
      </c>
      <c r="F3" s="150" t="s">
        <v>31</v>
      </c>
      <c r="G3" s="150" t="s">
        <v>96</v>
      </c>
      <c r="H3" s="113" t="s">
        <v>25</v>
      </c>
      <c r="I3" s="113"/>
      <c r="J3" s="113"/>
      <c r="K3" s="113"/>
      <c r="L3" s="113"/>
      <c r="M3" s="150" t="s">
        <v>26</v>
      </c>
      <c r="N3" s="148" t="s">
        <v>50</v>
      </c>
      <c r="O3" s="113" t="s">
        <v>66</v>
      </c>
      <c r="P3" s="113"/>
      <c r="Q3" s="113"/>
      <c r="R3" s="113"/>
      <c r="S3" s="113" t="s">
        <v>58</v>
      </c>
      <c r="T3" s="113"/>
      <c r="U3" s="113"/>
      <c r="V3" s="113"/>
      <c r="W3" s="113"/>
      <c r="X3" s="113" t="s">
        <v>65</v>
      </c>
      <c r="Y3" s="113"/>
      <c r="Z3" s="113"/>
    </row>
    <row r="4" spans="1:26" ht="169.5" customHeight="1">
      <c r="A4" s="153"/>
      <c r="B4" s="158"/>
      <c r="C4" s="158"/>
      <c r="D4" s="155"/>
      <c r="E4" s="149"/>
      <c r="F4" s="150"/>
      <c r="G4" s="150"/>
      <c r="H4" s="30" t="s">
        <v>32</v>
      </c>
      <c r="I4" s="30" t="s">
        <v>33</v>
      </c>
      <c r="J4" s="30" t="s">
        <v>34</v>
      </c>
      <c r="K4" s="30" t="s">
        <v>35</v>
      </c>
      <c r="L4" s="30" t="s">
        <v>36</v>
      </c>
      <c r="M4" s="150"/>
      <c r="N4" s="149"/>
      <c r="O4" s="30" t="s">
        <v>37</v>
      </c>
      <c r="P4" s="30" t="s">
        <v>38</v>
      </c>
      <c r="Q4" s="30" t="s">
        <v>39</v>
      </c>
      <c r="R4" s="30" t="s">
        <v>40</v>
      </c>
      <c r="S4" s="30" t="s">
        <v>41</v>
      </c>
      <c r="T4" s="30" t="s">
        <v>42</v>
      </c>
      <c r="U4" s="4" t="s">
        <v>43</v>
      </c>
      <c r="V4" s="4" t="s">
        <v>44</v>
      </c>
      <c r="W4" s="4" t="s">
        <v>45</v>
      </c>
      <c r="X4" s="4" t="s">
        <v>46</v>
      </c>
      <c r="Y4" s="4" t="s">
        <v>47</v>
      </c>
      <c r="Z4" s="4" t="s">
        <v>48</v>
      </c>
    </row>
    <row r="5" spans="1:26" s="7" customFormat="1" ht="42" customHeight="1">
      <c r="A5" s="17">
        <v>1</v>
      </c>
      <c r="B5" s="36" t="s">
        <v>183</v>
      </c>
      <c r="C5" s="77">
        <v>30</v>
      </c>
      <c r="D5" s="78">
        <v>0</v>
      </c>
      <c r="E5" s="78">
        <v>30</v>
      </c>
      <c r="F5" s="78">
        <v>3</v>
      </c>
      <c r="G5" s="78">
        <v>25</v>
      </c>
      <c r="H5" s="78">
        <v>19</v>
      </c>
      <c r="I5" s="78">
        <v>0</v>
      </c>
      <c r="J5" s="78">
        <v>0</v>
      </c>
      <c r="K5" s="78">
        <v>5</v>
      </c>
      <c r="L5" s="78">
        <v>1</v>
      </c>
      <c r="M5" s="78">
        <v>6</v>
      </c>
      <c r="N5" s="78">
        <v>0</v>
      </c>
      <c r="O5" s="78">
        <v>0</v>
      </c>
      <c r="P5" s="78">
        <v>3</v>
      </c>
      <c r="Q5" s="78">
        <v>23</v>
      </c>
      <c r="R5" s="78">
        <v>4</v>
      </c>
      <c r="S5" s="78">
        <v>3</v>
      </c>
      <c r="T5" s="78">
        <v>12</v>
      </c>
      <c r="U5" s="78">
        <v>3</v>
      </c>
      <c r="V5" s="78">
        <v>8</v>
      </c>
      <c r="W5" s="78">
        <v>4</v>
      </c>
      <c r="X5" s="78">
        <v>1</v>
      </c>
      <c r="Y5" s="78">
        <v>13</v>
      </c>
      <c r="Z5" s="78">
        <v>16</v>
      </c>
    </row>
  </sheetData>
  <sheetProtection/>
  <mergeCells count="16">
    <mergeCell ref="E3:E4"/>
    <mergeCell ref="F3:F4"/>
    <mergeCell ref="S3:W3"/>
    <mergeCell ref="A3:A4"/>
    <mergeCell ref="D3:D4"/>
    <mergeCell ref="A1:Z1"/>
    <mergeCell ref="M2:P2"/>
    <mergeCell ref="B3:B4"/>
    <mergeCell ref="C3:C4"/>
    <mergeCell ref="M3:M4"/>
    <mergeCell ref="N3:N4"/>
    <mergeCell ref="O3:R3"/>
    <mergeCell ref="H3:L3"/>
    <mergeCell ref="G3:G4"/>
    <mergeCell ref="V2:Z2"/>
    <mergeCell ref="X3:Z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T5"/>
  <sheetViews>
    <sheetView view="pageBreakPreview" zoomScale="60" zoomScaleNormal="55" zoomScalePageLayoutView="0" workbookViewId="0" topLeftCell="A1">
      <pane ySplit="4" topLeftCell="A5" activePane="bottomLeft" state="frozen"/>
      <selection pane="topLeft" activeCell="A1" sqref="A1"/>
      <selection pane="bottomLeft" activeCell="E17" sqref="E17"/>
    </sheetView>
  </sheetViews>
  <sheetFormatPr defaultColWidth="9.140625" defaultRowHeight="15"/>
  <cols>
    <col min="1" max="1" width="7.140625" style="53" customWidth="1"/>
    <col min="2" max="2" width="27.7109375" style="53" customWidth="1"/>
    <col min="3" max="3" width="20.00390625" style="53" customWidth="1"/>
    <col min="4" max="4" width="20.28125" style="53" customWidth="1"/>
    <col min="5" max="5" width="23.57421875" style="53" customWidth="1"/>
    <col min="6" max="6" width="18.00390625" style="53" customWidth="1"/>
    <col min="7" max="7" width="13.421875" style="53" customWidth="1"/>
    <col min="8" max="8" width="9.421875" style="53" customWidth="1"/>
    <col min="9" max="9" width="18.8515625" style="53" customWidth="1"/>
    <col min="10" max="10" width="9.28125" style="53" customWidth="1"/>
    <col min="11" max="11" width="18.421875" style="53" customWidth="1"/>
    <col min="12" max="12" width="9.8515625" style="53" customWidth="1"/>
    <col min="13" max="13" width="18.00390625" style="53" customWidth="1"/>
    <col min="14" max="14" width="9.8515625" style="53" customWidth="1"/>
    <col min="15" max="15" width="25.57421875" style="53" customWidth="1"/>
    <col min="16" max="16" width="14.28125" style="53" customWidth="1"/>
    <col min="17" max="17" width="24.28125" style="53" customWidth="1"/>
    <col min="18" max="16384" width="9.140625" style="53" customWidth="1"/>
  </cols>
  <sheetData>
    <row r="1" spans="1:20" ht="57" customHeight="1">
      <c r="A1" s="160" t="s">
        <v>140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</row>
    <row r="2" spans="7:20" ht="18.75">
      <c r="G2" s="161"/>
      <c r="H2" s="161"/>
      <c r="I2" s="161"/>
      <c r="J2" s="54"/>
      <c r="R2" s="162"/>
      <c r="S2" s="162"/>
      <c r="T2" s="162"/>
    </row>
    <row r="3" spans="1:20" ht="33" customHeight="1">
      <c r="A3" s="163" t="s">
        <v>0</v>
      </c>
      <c r="B3" s="159" t="s">
        <v>9</v>
      </c>
      <c r="C3" s="159" t="s">
        <v>29</v>
      </c>
      <c r="D3" s="159" t="s">
        <v>95</v>
      </c>
      <c r="E3" s="159" t="s">
        <v>30</v>
      </c>
      <c r="F3" s="159" t="s">
        <v>31</v>
      </c>
      <c r="G3" s="159" t="s">
        <v>27</v>
      </c>
      <c r="H3" s="159"/>
      <c r="I3" s="159"/>
      <c r="J3" s="159"/>
      <c r="K3" s="159"/>
      <c r="L3" s="159"/>
      <c r="M3" s="159"/>
      <c r="N3" s="159"/>
      <c r="O3" s="159" t="s">
        <v>141</v>
      </c>
      <c r="P3" s="159" t="s">
        <v>142</v>
      </c>
      <c r="Q3" s="159" t="s">
        <v>143</v>
      </c>
      <c r="R3" s="159" t="s">
        <v>65</v>
      </c>
      <c r="S3" s="159"/>
      <c r="T3" s="159"/>
    </row>
    <row r="4" spans="1:20" ht="143.25" customHeight="1">
      <c r="A4" s="163"/>
      <c r="B4" s="159"/>
      <c r="C4" s="159"/>
      <c r="D4" s="159"/>
      <c r="E4" s="159"/>
      <c r="F4" s="159"/>
      <c r="G4" s="56" t="s">
        <v>144</v>
      </c>
      <c r="H4" s="57" t="s">
        <v>145</v>
      </c>
      <c r="I4" s="56" t="s">
        <v>146</v>
      </c>
      <c r="J4" s="57" t="s">
        <v>145</v>
      </c>
      <c r="K4" s="56" t="s">
        <v>147</v>
      </c>
      <c r="L4" s="57" t="s">
        <v>145</v>
      </c>
      <c r="M4" s="56" t="s">
        <v>148</v>
      </c>
      <c r="N4" s="57" t="s">
        <v>145</v>
      </c>
      <c r="O4" s="159"/>
      <c r="P4" s="159"/>
      <c r="Q4" s="159"/>
      <c r="R4" s="58" t="s">
        <v>86</v>
      </c>
      <c r="S4" s="58" t="s">
        <v>91</v>
      </c>
      <c r="T4" s="58" t="s">
        <v>88</v>
      </c>
    </row>
    <row r="5" spans="1:20" s="55" customFormat="1" ht="44.25" customHeight="1">
      <c r="A5" s="59">
        <v>1</v>
      </c>
      <c r="B5" s="60" t="s">
        <v>183</v>
      </c>
      <c r="C5" s="59">
        <v>30</v>
      </c>
      <c r="D5" s="106">
        <v>0</v>
      </c>
      <c r="E5" s="61">
        <v>30</v>
      </c>
      <c r="F5" s="106">
        <v>3</v>
      </c>
      <c r="G5" s="61">
        <v>2</v>
      </c>
      <c r="H5" s="61">
        <v>1</v>
      </c>
      <c r="I5" s="61">
        <v>5</v>
      </c>
      <c r="J5" s="61">
        <v>0</v>
      </c>
      <c r="K5" s="61">
        <v>9</v>
      </c>
      <c r="L5" s="61">
        <v>1</v>
      </c>
      <c r="M5" s="61">
        <v>14</v>
      </c>
      <c r="N5" s="61">
        <v>1</v>
      </c>
      <c r="O5" s="61">
        <v>5</v>
      </c>
      <c r="P5" s="61">
        <v>1</v>
      </c>
      <c r="Q5" s="61">
        <v>0</v>
      </c>
      <c r="R5" s="61">
        <v>1</v>
      </c>
      <c r="S5" s="61">
        <v>13</v>
      </c>
      <c r="T5" s="61">
        <v>16</v>
      </c>
    </row>
  </sheetData>
  <sheetProtection/>
  <mergeCells count="14">
    <mergeCell ref="A1:T1"/>
    <mergeCell ref="G2:I2"/>
    <mergeCell ref="R2:T2"/>
    <mergeCell ref="A3:A4"/>
    <mergeCell ref="B3:B4"/>
    <mergeCell ref="C3:C4"/>
    <mergeCell ref="D3:D4"/>
    <mergeCell ref="E3:E4"/>
    <mergeCell ref="O3:O4"/>
    <mergeCell ref="P3:P4"/>
    <mergeCell ref="Q3:Q4"/>
    <mergeCell ref="R3:T3"/>
    <mergeCell ref="F3:F4"/>
    <mergeCell ref="G3:N3"/>
  </mergeCells>
  <printOptions/>
  <pageMargins left="0.7" right="0.7" top="0.75" bottom="0.75" header="0.3" footer="0.3"/>
  <pageSetup horizontalDpi="600" verticalDpi="600" orientation="landscape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5"/>
  <sheetViews>
    <sheetView view="pageBreakPreview" zoomScale="70" zoomScaleNormal="85" zoomScaleSheetLayoutView="70" zoomScalePageLayoutView="0" workbookViewId="0" topLeftCell="A1">
      <pane ySplit="4" topLeftCell="A5" activePane="bottomLeft" state="frozen"/>
      <selection pane="topLeft" activeCell="A1" sqref="A1"/>
      <selection pane="bottomLeft" activeCell="F14" sqref="F14"/>
    </sheetView>
  </sheetViews>
  <sheetFormatPr defaultColWidth="9.140625" defaultRowHeight="15"/>
  <cols>
    <col min="1" max="1" width="7.7109375" style="5" customWidth="1"/>
    <col min="2" max="2" width="22.7109375" style="5" customWidth="1"/>
    <col min="3" max="3" width="18.140625" style="5" customWidth="1"/>
    <col min="4" max="4" width="21.8515625" style="5" customWidth="1"/>
    <col min="5" max="5" width="18.7109375" style="5" customWidth="1"/>
    <col min="6" max="6" width="15.140625" style="5" customWidth="1"/>
    <col min="7" max="7" width="9.7109375" style="5" customWidth="1"/>
    <col min="8" max="8" width="12.140625" style="5" customWidth="1"/>
    <col min="9" max="9" width="17.28125" style="5" customWidth="1"/>
    <col min="10" max="10" width="13.00390625" style="5" customWidth="1"/>
    <col min="11" max="16384" width="9.140625" style="5" customWidth="1"/>
  </cols>
  <sheetData>
    <row r="1" spans="1:13" ht="60.75" customHeight="1">
      <c r="A1" s="164" t="s">
        <v>61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0:13" ht="17.25" customHeight="1">
      <c r="J2" s="151" t="s">
        <v>181</v>
      </c>
      <c r="K2" s="151"/>
      <c r="L2" s="151"/>
      <c r="M2" s="151"/>
    </row>
    <row r="3" spans="1:13" ht="33" customHeight="1">
      <c r="A3" s="152" t="s">
        <v>0</v>
      </c>
      <c r="B3" s="165" t="s">
        <v>9</v>
      </c>
      <c r="C3" s="122" t="s">
        <v>29</v>
      </c>
      <c r="D3" s="122" t="s">
        <v>59</v>
      </c>
      <c r="E3" s="122" t="s">
        <v>51</v>
      </c>
      <c r="F3" s="122" t="s">
        <v>60</v>
      </c>
      <c r="G3" s="167" t="s">
        <v>27</v>
      </c>
      <c r="H3" s="168"/>
      <c r="I3" s="168"/>
      <c r="J3" s="169"/>
      <c r="K3" s="167" t="s">
        <v>28</v>
      </c>
      <c r="L3" s="168"/>
      <c r="M3" s="168"/>
    </row>
    <row r="4" spans="1:13" s="8" customFormat="1" ht="85.5" customHeight="1">
      <c r="A4" s="153"/>
      <c r="B4" s="166"/>
      <c r="C4" s="123"/>
      <c r="D4" s="123"/>
      <c r="E4" s="123"/>
      <c r="F4" s="123"/>
      <c r="G4" s="12" t="s">
        <v>37</v>
      </c>
      <c r="H4" s="12" t="s">
        <v>38</v>
      </c>
      <c r="I4" s="11" t="s">
        <v>94</v>
      </c>
      <c r="J4" s="11" t="s">
        <v>40</v>
      </c>
      <c r="K4" s="11" t="s">
        <v>86</v>
      </c>
      <c r="L4" s="11" t="s">
        <v>87</v>
      </c>
      <c r="M4" s="11" t="s">
        <v>88</v>
      </c>
    </row>
    <row r="5" spans="1:13" ht="21.75" customHeight="1">
      <c r="A5" s="13">
        <v>1</v>
      </c>
      <c r="B5" s="14" t="s">
        <v>183</v>
      </c>
      <c r="C5" s="19">
        <v>30</v>
      </c>
      <c r="D5" s="6">
        <v>28</v>
      </c>
      <c r="E5" s="6">
        <v>28</v>
      </c>
      <c r="F5" s="9">
        <v>0</v>
      </c>
      <c r="G5" s="6">
        <v>9</v>
      </c>
      <c r="H5" s="6">
        <v>16</v>
      </c>
      <c r="I5" s="6">
        <v>3</v>
      </c>
      <c r="J5" s="6">
        <v>0</v>
      </c>
      <c r="K5" s="6">
        <v>0</v>
      </c>
      <c r="L5" s="6">
        <v>0</v>
      </c>
      <c r="M5" s="6">
        <v>28</v>
      </c>
    </row>
  </sheetData>
  <sheetProtection/>
  <mergeCells count="10">
    <mergeCell ref="A3:A4"/>
    <mergeCell ref="A1:M1"/>
    <mergeCell ref="B3:B4"/>
    <mergeCell ref="C3:C4"/>
    <mergeCell ref="G3:J3"/>
    <mergeCell ref="K3:M3"/>
    <mergeCell ref="D3:D4"/>
    <mergeCell ref="E3:E4"/>
    <mergeCell ref="F3:F4"/>
    <mergeCell ref="J2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5"/>
  <sheetViews>
    <sheetView view="pageBreakPreview" zoomScale="70" zoomScaleSheetLayoutView="70" zoomScalePageLayoutView="0" workbookViewId="0" topLeftCell="A1">
      <pane ySplit="4" topLeftCell="A5" activePane="bottomLeft" state="frozen"/>
      <selection pane="topLeft" activeCell="A1" sqref="A1"/>
      <selection pane="bottomLeft" activeCell="N15" sqref="N15"/>
    </sheetView>
  </sheetViews>
  <sheetFormatPr defaultColWidth="9.140625" defaultRowHeight="15"/>
  <cols>
    <col min="1" max="1" width="6.421875" style="5" customWidth="1"/>
    <col min="2" max="2" width="23.8515625" style="5" customWidth="1"/>
    <col min="3" max="3" width="14.00390625" style="5" customWidth="1"/>
    <col min="4" max="4" width="12.28125" style="5" customWidth="1"/>
    <col min="5" max="5" width="17.140625" style="5" customWidth="1"/>
    <col min="6" max="6" width="18.28125" style="5" customWidth="1"/>
    <col min="7" max="7" width="10.00390625" style="5" customWidth="1"/>
    <col min="8" max="8" width="13.00390625" style="5" customWidth="1"/>
    <col min="9" max="9" width="13.7109375" style="5" customWidth="1"/>
    <col min="10" max="10" width="13.140625" style="5" customWidth="1"/>
    <col min="11" max="11" width="11.140625" style="5" customWidth="1"/>
    <col min="12" max="12" width="10.8515625" style="5" customWidth="1"/>
    <col min="13" max="13" width="9.140625" style="5" customWidth="1"/>
    <col min="14" max="14" width="26.421875" style="5" customWidth="1"/>
    <col min="15" max="16384" width="9.140625" style="5" customWidth="1"/>
  </cols>
  <sheetData>
    <row r="1" spans="1:14" ht="72.75" customHeight="1">
      <c r="A1" s="170" t="s">
        <v>102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2:14" ht="21.75" customHeight="1">
      <c r="L2" s="176" t="s">
        <v>181</v>
      </c>
      <c r="M2" s="176"/>
      <c r="N2" s="176"/>
    </row>
    <row r="3" spans="1:14" ht="21.75" customHeight="1">
      <c r="A3" s="152" t="s">
        <v>0</v>
      </c>
      <c r="B3" s="165" t="s">
        <v>9</v>
      </c>
      <c r="C3" s="171" t="s">
        <v>29</v>
      </c>
      <c r="D3" s="154" t="s">
        <v>100</v>
      </c>
      <c r="E3" s="154" t="s">
        <v>53</v>
      </c>
      <c r="F3" s="154" t="s">
        <v>54</v>
      </c>
      <c r="G3" s="173" t="s">
        <v>27</v>
      </c>
      <c r="H3" s="174"/>
      <c r="I3" s="174"/>
      <c r="J3" s="175"/>
      <c r="K3" s="173" t="s">
        <v>85</v>
      </c>
      <c r="L3" s="174"/>
      <c r="M3" s="174"/>
      <c r="N3" s="154" t="s">
        <v>52</v>
      </c>
    </row>
    <row r="4" spans="1:14" ht="81.75" customHeight="1">
      <c r="A4" s="153"/>
      <c r="B4" s="166"/>
      <c r="C4" s="172"/>
      <c r="D4" s="155"/>
      <c r="E4" s="155"/>
      <c r="F4" s="155"/>
      <c r="G4" s="31" t="s">
        <v>37</v>
      </c>
      <c r="H4" s="31" t="s">
        <v>38</v>
      </c>
      <c r="I4" s="31" t="s">
        <v>39</v>
      </c>
      <c r="J4" s="32" t="s">
        <v>40</v>
      </c>
      <c r="K4" s="32" t="s">
        <v>86</v>
      </c>
      <c r="L4" s="32" t="s">
        <v>87</v>
      </c>
      <c r="M4" s="32" t="s">
        <v>88</v>
      </c>
      <c r="N4" s="155"/>
    </row>
    <row r="5" spans="1:14" ht="24.75" customHeight="1">
      <c r="A5" s="17">
        <v>1</v>
      </c>
      <c r="B5" s="17" t="s">
        <v>183</v>
      </c>
      <c r="C5" s="79">
        <v>30</v>
      </c>
      <c r="D5" s="79">
        <v>30</v>
      </c>
      <c r="E5" s="79">
        <v>1</v>
      </c>
      <c r="F5" s="79">
        <v>29</v>
      </c>
      <c r="G5" s="79">
        <v>1</v>
      </c>
      <c r="H5" s="79">
        <v>5</v>
      </c>
      <c r="I5" s="79">
        <v>21</v>
      </c>
      <c r="J5" s="79">
        <v>2</v>
      </c>
      <c r="K5" s="81">
        <v>1</v>
      </c>
      <c r="L5" s="81">
        <v>15</v>
      </c>
      <c r="M5" s="81">
        <v>13</v>
      </c>
      <c r="N5" s="80">
        <v>9</v>
      </c>
    </row>
  </sheetData>
  <sheetProtection/>
  <mergeCells count="11">
    <mergeCell ref="N3:N4"/>
    <mergeCell ref="A1:N1"/>
    <mergeCell ref="B3:B4"/>
    <mergeCell ref="C3:C4"/>
    <mergeCell ref="G3:J3"/>
    <mergeCell ref="K3:M3"/>
    <mergeCell ref="E3:E4"/>
    <mergeCell ref="F3:F4"/>
    <mergeCell ref="A3:A4"/>
    <mergeCell ref="D3:D4"/>
    <mergeCell ref="L2:N2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O5"/>
  <sheetViews>
    <sheetView view="pageBreakPreview" zoomScale="82" zoomScaleNormal="85" zoomScaleSheetLayoutView="82" zoomScalePageLayoutView="0" workbookViewId="0" topLeftCell="A1">
      <pane ySplit="4" topLeftCell="A5" activePane="bottomLeft" state="frozen"/>
      <selection pane="topLeft" activeCell="A1" sqref="A1"/>
      <selection pane="bottomLeft" activeCell="K13" sqref="K13"/>
    </sheetView>
  </sheetViews>
  <sheetFormatPr defaultColWidth="9.140625" defaultRowHeight="15"/>
  <cols>
    <col min="1" max="1" width="6.00390625" style="5" customWidth="1"/>
    <col min="2" max="2" width="22.28125" style="5" customWidth="1"/>
    <col min="3" max="3" width="15.140625" style="5" customWidth="1"/>
    <col min="4" max="4" width="12.8515625" style="5" customWidth="1"/>
    <col min="5" max="5" width="17.8515625" style="5" customWidth="1"/>
    <col min="6" max="6" width="19.57421875" style="5" customWidth="1"/>
    <col min="7" max="7" width="12.8515625" style="5" customWidth="1"/>
    <col min="8" max="8" width="10.421875" style="5" customWidth="1"/>
    <col min="9" max="9" width="13.8515625" style="5" customWidth="1"/>
    <col min="10" max="10" width="14.421875" style="5" customWidth="1"/>
    <col min="11" max="11" width="13.28125" style="5" customWidth="1"/>
    <col min="12" max="12" width="11.57421875" style="5" customWidth="1"/>
    <col min="13" max="13" width="13.140625" style="5" customWidth="1"/>
    <col min="14" max="14" width="10.28125" style="5" customWidth="1"/>
    <col min="15" max="15" width="20.140625" style="5" customWidth="1"/>
    <col min="16" max="16384" width="9.140625" style="5" customWidth="1"/>
  </cols>
  <sheetData>
    <row r="1" spans="1:15" ht="75" customHeight="1">
      <c r="A1" s="164" t="s">
        <v>56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12:15" ht="18.75">
      <c r="L2" s="10"/>
      <c r="M2" s="157" t="s">
        <v>181</v>
      </c>
      <c r="N2" s="157"/>
      <c r="O2" s="157"/>
    </row>
    <row r="3" spans="1:15" ht="33" customHeight="1">
      <c r="A3" s="152" t="s">
        <v>0</v>
      </c>
      <c r="B3" s="154" t="s">
        <v>9</v>
      </c>
      <c r="C3" s="171" t="s">
        <v>29</v>
      </c>
      <c r="D3" s="154" t="s">
        <v>100</v>
      </c>
      <c r="E3" s="154" t="s">
        <v>53</v>
      </c>
      <c r="F3" s="154" t="s">
        <v>54</v>
      </c>
      <c r="G3" s="154" t="s">
        <v>31</v>
      </c>
      <c r="H3" s="173" t="s">
        <v>27</v>
      </c>
      <c r="I3" s="174"/>
      <c r="J3" s="174"/>
      <c r="K3" s="175"/>
      <c r="L3" s="173" t="s">
        <v>65</v>
      </c>
      <c r="M3" s="174"/>
      <c r="N3" s="174"/>
      <c r="O3" s="154" t="s">
        <v>52</v>
      </c>
    </row>
    <row r="4" spans="1:15" ht="79.5" customHeight="1">
      <c r="A4" s="153"/>
      <c r="B4" s="155"/>
      <c r="C4" s="172"/>
      <c r="D4" s="155"/>
      <c r="E4" s="155"/>
      <c r="F4" s="155"/>
      <c r="G4" s="155"/>
      <c r="H4" s="31" t="s">
        <v>37</v>
      </c>
      <c r="I4" s="31" t="s">
        <v>38</v>
      </c>
      <c r="J4" s="31" t="s">
        <v>39</v>
      </c>
      <c r="K4" s="32" t="s">
        <v>40</v>
      </c>
      <c r="L4" s="32" t="s">
        <v>86</v>
      </c>
      <c r="M4" s="32" t="s">
        <v>87</v>
      </c>
      <c r="N4" s="32" t="s">
        <v>88</v>
      </c>
      <c r="O4" s="155"/>
    </row>
    <row r="5" spans="1:15" ht="19.5" customHeight="1">
      <c r="A5" s="17">
        <v>1</v>
      </c>
      <c r="B5" s="35" t="s">
        <v>183</v>
      </c>
      <c r="C5" s="17">
        <v>30</v>
      </c>
      <c r="D5" s="17">
        <v>30</v>
      </c>
      <c r="E5" s="17">
        <v>2</v>
      </c>
      <c r="F5" s="17">
        <v>28</v>
      </c>
      <c r="G5" s="17">
        <v>11</v>
      </c>
      <c r="H5" s="17">
        <v>8</v>
      </c>
      <c r="I5" s="17">
        <v>11</v>
      </c>
      <c r="J5" s="17">
        <v>8</v>
      </c>
      <c r="K5" s="17">
        <v>1</v>
      </c>
      <c r="L5" s="17">
        <v>1</v>
      </c>
      <c r="M5" s="17">
        <v>21</v>
      </c>
      <c r="N5" s="17">
        <v>6</v>
      </c>
      <c r="O5" s="17">
        <v>8</v>
      </c>
    </row>
  </sheetData>
  <sheetProtection/>
  <mergeCells count="12">
    <mergeCell ref="F3:F4"/>
    <mergeCell ref="G3:G4"/>
    <mergeCell ref="M2:O2"/>
    <mergeCell ref="A3:A4"/>
    <mergeCell ref="D3:D4"/>
    <mergeCell ref="O3:O4"/>
    <mergeCell ref="A1:O1"/>
    <mergeCell ref="B3:B4"/>
    <mergeCell ref="C3:C4"/>
    <mergeCell ref="H3:K3"/>
    <mergeCell ref="L3:N3"/>
    <mergeCell ref="E3:E4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O5"/>
  <sheetViews>
    <sheetView view="pageBreakPreview" zoomScale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G13" sqref="G13"/>
    </sheetView>
  </sheetViews>
  <sheetFormatPr defaultColWidth="9.140625" defaultRowHeight="15"/>
  <cols>
    <col min="1" max="1" width="5.00390625" style="5" customWidth="1"/>
    <col min="2" max="2" width="22.57421875" style="5" customWidth="1"/>
    <col min="3" max="3" width="18.140625" style="5" customWidth="1"/>
    <col min="4" max="4" width="19.140625" style="5" customWidth="1"/>
    <col min="5" max="5" width="20.28125" style="5" customWidth="1"/>
    <col min="6" max="6" width="18.140625" style="5" customWidth="1"/>
    <col min="7" max="7" width="12.00390625" style="5" customWidth="1"/>
    <col min="8" max="8" width="10.421875" style="5" customWidth="1"/>
    <col min="9" max="9" width="13.8515625" style="5" customWidth="1"/>
    <col min="10" max="10" width="13.57421875" style="5" customWidth="1"/>
    <col min="11" max="11" width="12.57421875" style="5" customWidth="1"/>
    <col min="12" max="13" width="10.421875" style="5" customWidth="1"/>
    <col min="14" max="14" width="9.140625" style="5" customWidth="1"/>
    <col min="15" max="15" width="19.00390625" style="5" customWidth="1"/>
    <col min="16" max="16" width="13.57421875" style="5" customWidth="1"/>
    <col min="17" max="60" width="9.140625" style="5" customWidth="1"/>
    <col min="61" max="61" width="14.7109375" style="5" customWidth="1"/>
    <col min="62" max="76" width="9.140625" style="5" customWidth="1"/>
    <col min="77" max="77" width="12.7109375" style="5" customWidth="1"/>
    <col min="78" max="87" width="9.140625" style="5" customWidth="1"/>
    <col min="88" max="88" width="13.421875" style="5" customWidth="1"/>
    <col min="89" max="100" width="9.140625" style="5" customWidth="1"/>
    <col min="101" max="101" width="14.7109375" style="5" customWidth="1"/>
    <col min="102" max="117" width="9.140625" style="5" customWidth="1"/>
    <col min="118" max="118" width="15.8515625" style="5" customWidth="1"/>
    <col min="119" max="133" width="9.140625" style="5" customWidth="1"/>
    <col min="134" max="134" width="13.28125" style="5" customWidth="1"/>
    <col min="135" max="145" width="9.140625" style="5" customWidth="1"/>
    <col min="146" max="146" width="12.57421875" style="5" customWidth="1"/>
    <col min="147" max="168" width="9.140625" style="5" customWidth="1"/>
    <col min="169" max="169" width="16.140625" style="5" customWidth="1"/>
    <col min="170" max="202" width="9.140625" style="5" customWidth="1"/>
    <col min="203" max="203" width="14.28125" style="5" customWidth="1"/>
    <col min="204" max="16384" width="9.140625" style="5" customWidth="1"/>
  </cols>
  <sheetData>
    <row r="1" spans="1:15" ht="49.5" customHeight="1">
      <c r="A1" s="164" t="s">
        <v>57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12:15" ht="18.75">
      <c r="L2" s="157" t="s">
        <v>181</v>
      </c>
      <c r="M2" s="157"/>
      <c r="N2" s="157"/>
      <c r="O2" s="157"/>
    </row>
    <row r="3" spans="1:15" ht="23.25" customHeight="1">
      <c r="A3" s="152" t="s">
        <v>0</v>
      </c>
      <c r="B3" s="165" t="s">
        <v>9</v>
      </c>
      <c r="C3" s="154" t="s">
        <v>89</v>
      </c>
      <c r="D3" s="154" t="s">
        <v>93</v>
      </c>
      <c r="E3" s="158" t="s">
        <v>101</v>
      </c>
      <c r="F3" s="158" t="s">
        <v>55</v>
      </c>
      <c r="G3" s="158" t="s">
        <v>31</v>
      </c>
      <c r="H3" s="173" t="s">
        <v>27</v>
      </c>
      <c r="I3" s="174"/>
      <c r="J3" s="174"/>
      <c r="K3" s="175"/>
      <c r="L3" s="173" t="s">
        <v>65</v>
      </c>
      <c r="M3" s="174"/>
      <c r="N3" s="174"/>
      <c r="O3" s="154" t="s">
        <v>103</v>
      </c>
    </row>
    <row r="4" spans="1:15" ht="93" customHeight="1">
      <c r="A4" s="153"/>
      <c r="B4" s="166"/>
      <c r="C4" s="155"/>
      <c r="D4" s="155"/>
      <c r="E4" s="158"/>
      <c r="F4" s="158"/>
      <c r="G4" s="158"/>
      <c r="H4" s="34" t="s">
        <v>37</v>
      </c>
      <c r="I4" s="34" t="s">
        <v>38</v>
      </c>
      <c r="J4" s="34" t="s">
        <v>39</v>
      </c>
      <c r="K4" s="33" t="s">
        <v>40</v>
      </c>
      <c r="L4" s="33" t="s">
        <v>90</v>
      </c>
      <c r="M4" s="33" t="s">
        <v>91</v>
      </c>
      <c r="N4" s="33" t="s">
        <v>92</v>
      </c>
      <c r="O4" s="155"/>
    </row>
    <row r="5" spans="1:15" ht="22.5" customHeight="1">
      <c r="A5" s="17">
        <v>1</v>
      </c>
      <c r="B5" s="35" t="s">
        <v>183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8">
        <v>0</v>
      </c>
    </row>
  </sheetData>
  <sheetProtection/>
  <mergeCells count="12">
    <mergeCell ref="F3:F4"/>
    <mergeCell ref="G3:G4"/>
    <mergeCell ref="C3:C4"/>
    <mergeCell ref="L2:O2"/>
    <mergeCell ref="A3:A4"/>
    <mergeCell ref="O3:O4"/>
    <mergeCell ref="A1:O1"/>
    <mergeCell ref="B3:B4"/>
    <mergeCell ref="D3:D4"/>
    <mergeCell ref="H3:K3"/>
    <mergeCell ref="L3:N3"/>
    <mergeCell ref="E3:E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H5"/>
  <sheetViews>
    <sheetView view="pageBreakPreview" zoomScaleSheetLayoutView="100" zoomScalePageLayoutView="0" workbookViewId="0" topLeftCell="A1">
      <selection activeCell="E14" sqref="E14"/>
    </sheetView>
  </sheetViews>
  <sheetFormatPr defaultColWidth="9.140625" defaultRowHeight="15"/>
  <cols>
    <col min="1" max="1" width="5.8515625" style="1" customWidth="1"/>
    <col min="2" max="2" width="22.8515625" style="1" customWidth="1"/>
    <col min="3" max="3" width="16.421875" style="1" customWidth="1"/>
    <col min="4" max="4" width="21.28125" style="1" customWidth="1"/>
    <col min="5" max="5" width="16.8515625" style="1" customWidth="1"/>
    <col min="6" max="6" width="17.7109375" style="1" customWidth="1"/>
    <col min="7" max="7" width="15.7109375" style="1" customWidth="1"/>
    <col min="8" max="8" width="14.28125" style="1" customWidth="1"/>
    <col min="9" max="16384" width="9.140625" style="1" customWidth="1"/>
  </cols>
  <sheetData>
    <row r="1" spans="1:8" ht="39.75" customHeight="1">
      <c r="A1" s="164" t="s">
        <v>67</v>
      </c>
      <c r="B1" s="164"/>
      <c r="C1" s="164"/>
      <c r="D1" s="164"/>
      <c r="E1" s="164"/>
      <c r="F1" s="164"/>
      <c r="G1" s="164"/>
      <c r="H1" s="164"/>
    </row>
    <row r="2" spans="7:8" ht="15">
      <c r="G2" s="177" t="s">
        <v>181</v>
      </c>
      <c r="H2" s="178"/>
    </row>
    <row r="3" spans="1:8" ht="15.75">
      <c r="A3" s="186" t="s">
        <v>0</v>
      </c>
      <c r="B3" s="179" t="s">
        <v>9</v>
      </c>
      <c r="C3" s="181" t="s">
        <v>68</v>
      </c>
      <c r="D3" s="183" t="s">
        <v>69</v>
      </c>
      <c r="E3" s="184"/>
      <c r="F3" s="185"/>
      <c r="G3" s="181" t="s">
        <v>70</v>
      </c>
      <c r="H3" s="181" t="s">
        <v>71</v>
      </c>
    </row>
    <row r="4" spans="1:8" ht="121.5" customHeight="1">
      <c r="A4" s="187"/>
      <c r="B4" s="180"/>
      <c r="C4" s="182"/>
      <c r="D4" s="24" t="s">
        <v>72</v>
      </c>
      <c r="E4" s="25" t="s">
        <v>73</v>
      </c>
      <c r="F4" s="25" t="s">
        <v>74</v>
      </c>
      <c r="G4" s="182"/>
      <c r="H4" s="182"/>
    </row>
    <row r="5" spans="1:8" s="5" customFormat="1" ht="18.75">
      <c r="A5" s="13">
        <v>1</v>
      </c>
      <c r="B5" s="13" t="s">
        <v>183</v>
      </c>
      <c r="C5" s="82">
        <v>232</v>
      </c>
      <c r="D5" s="82">
        <v>0</v>
      </c>
      <c r="E5" s="82">
        <v>116</v>
      </c>
      <c r="F5" s="82">
        <v>116</v>
      </c>
      <c r="G5" s="82">
        <v>0</v>
      </c>
      <c r="H5" s="82">
        <v>0</v>
      </c>
    </row>
  </sheetData>
  <sheetProtection/>
  <mergeCells count="8">
    <mergeCell ref="A1:H1"/>
    <mergeCell ref="G2:H2"/>
    <mergeCell ref="B3:B4"/>
    <mergeCell ref="C3:C4"/>
    <mergeCell ref="D3:F3"/>
    <mergeCell ref="G3:G4"/>
    <mergeCell ref="H3:H4"/>
    <mergeCell ref="A3:A4"/>
  </mergeCells>
  <printOptions/>
  <pageMargins left="0.7" right="0.7" top="0.75" bottom="0.75" header="0.3" footer="0.3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2021-10-13T15:02:54Z</cp:lastPrinted>
  <dcterms:created xsi:type="dcterms:W3CDTF">2020-04-06T11:21:20Z</dcterms:created>
  <dcterms:modified xsi:type="dcterms:W3CDTF">2022-03-04T09:39:52Z</dcterms:modified>
  <cp:category/>
  <cp:version/>
  <cp:contentType/>
  <cp:contentStatus/>
</cp:coreProperties>
</file>